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55" windowHeight="7950"/>
  </bookViews>
  <sheets>
    <sheet name="Sheet1" sheetId="1" r:id="rId1"/>
  </sheets>
  <definedNames>
    <definedName name="_xlnm.Print_Area" localSheetId="0">Sheet1!$A$1:$L$152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L70" i="1"/>
  <c r="L71"/>
  <c r="L72"/>
  <c r="L73"/>
  <c r="L74"/>
  <c r="L75"/>
  <c r="L76"/>
  <c r="L77"/>
  <c r="L78"/>
  <c r="L79"/>
  <c r="L80"/>
  <c r="L81"/>
  <c r="L6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10"/>
  <c r="J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1"/>
  <c r="J80"/>
  <c r="J79"/>
  <c r="J78"/>
  <c r="J77"/>
  <c r="J76"/>
  <c r="J75"/>
  <c r="J74"/>
  <c r="J73"/>
  <c r="J72"/>
  <c r="J71"/>
  <c r="J70"/>
  <c r="J69"/>
  <c r="J66"/>
  <c r="J65"/>
  <c r="J64"/>
  <c r="J63"/>
  <c r="J62"/>
  <c r="J61"/>
  <c r="J60"/>
  <c r="J59"/>
  <c r="J58"/>
  <c r="J57"/>
  <c r="J56"/>
  <c r="J55"/>
  <c r="J54"/>
  <c r="J53"/>
  <c r="J52"/>
  <c r="J51"/>
  <c r="J50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7"/>
  <c r="J6"/>
  <c r="J5"/>
  <c r="J4"/>
  <c r="L5" l="1"/>
  <c r="L6"/>
  <c r="L7"/>
  <c r="L4"/>
</calcChain>
</file>

<file path=xl/sharedStrings.xml><?xml version="1.0" encoding="utf-8"?>
<sst xmlns="http://schemas.openxmlformats.org/spreadsheetml/2006/main" count="188" uniqueCount="157">
  <si>
    <t>2016年4季度各单位网络文明传播工作情况</t>
  </si>
  <si>
    <t>全国文明单位</t>
  </si>
  <si>
    <t>序号</t>
  </si>
  <si>
    <r>
      <rPr>
        <sz val="11"/>
        <color theme="1"/>
        <rFont val="宋体"/>
        <charset val="134"/>
      </rPr>
      <t>志愿者</t>
    </r>
    <r>
      <rPr>
        <sz val="11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（2分/人）</t>
    </r>
  </si>
  <si>
    <t>粉丝数</t>
  </si>
  <si>
    <r>
      <rPr>
        <sz val="11"/>
        <color theme="1"/>
        <rFont val="宋体"/>
        <charset val="134"/>
      </rPr>
      <t>原创博文</t>
    </r>
    <r>
      <rPr>
        <sz val="11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>（5分/篇）</t>
    </r>
  </si>
  <si>
    <r>
      <rPr>
        <sz val="11"/>
        <color theme="1"/>
        <rFont val="宋体"/>
        <charset val="134"/>
      </rPr>
      <t>微博发帖</t>
    </r>
    <r>
      <rPr>
        <sz val="11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>（1分/篇）</t>
    </r>
  </si>
  <si>
    <r>
      <rPr>
        <sz val="11"/>
        <color theme="1"/>
        <rFont val="宋体"/>
        <charset val="134"/>
      </rPr>
      <t>活动参与</t>
    </r>
    <r>
      <rPr>
        <sz val="9"/>
        <color theme="1"/>
        <rFont val="宋体"/>
        <charset val="134"/>
      </rPr>
      <t>（5分/次）</t>
    </r>
  </si>
  <si>
    <r>
      <rPr>
        <sz val="11"/>
        <color theme="1"/>
        <rFont val="宋体"/>
        <charset val="134"/>
      </rPr>
      <t xml:space="preserve">培训会 </t>
    </r>
    <r>
      <rPr>
        <sz val="9"/>
        <color theme="1"/>
        <rFont val="宋体"/>
        <charset val="134"/>
      </rPr>
      <t>（10分/次）</t>
    </r>
  </si>
  <si>
    <t>奖励加分</t>
  </si>
  <si>
    <t>当季分数</t>
  </si>
  <si>
    <t>累计总分</t>
  </si>
  <si>
    <t>名次</t>
  </si>
  <si>
    <t>党校</t>
  </si>
  <si>
    <t>人力社保局</t>
  </si>
  <si>
    <t>环保局</t>
  </si>
  <si>
    <t>延庆供电公司</t>
  </si>
  <si>
    <t>首都文明单位</t>
  </si>
  <si>
    <t>老干部局</t>
  </si>
  <si>
    <t>延庆工商分局</t>
  </si>
  <si>
    <t>检察院</t>
  </si>
  <si>
    <t>延庆地税局</t>
  </si>
  <si>
    <t>延庆公路分局</t>
  </si>
  <si>
    <t>延庆国税局</t>
  </si>
  <si>
    <t>气象局</t>
  </si>
  <si>
    <t>水产服务中心</t>
  </si>
  <si>
    <t>经管站</t>
  </si>
  <si>
    <t>安监局</t>
  </si>
  <si>
    <t>体育局</t>
  </si>
  <si>
    <t>广电中心</t>
  </si>
  <si>
    <t>档案局</t>
  </si>
  <si>
    <t>食药局</t>
  </si>
  <si>
    <t>市政市容委</t>
  </si>
  <si>
    <t>城管执法局</t>
  </si>
  <si>
    <t>审计局</t>
  </si>
  <si>
    <t>文物管理所</t>
  </si>
  <si>
    <t>延庆邮政局</t>
  </si>
  <si>
    <t>缙阳水业</t>
  </si>
  <si>
    <t>住房公积金延庆管理部</t>
  </si>
  <si>
    <t>联通延庆分公司</t>
  </si>
  <si>
    <t>交通大队</t>
  </si>
  <si>
    <t>沈家营派出所</t>
  </si>
  <si>
    <t>延庆区医院</t>
  </si>
  <si>
    <t>精神卫生保健院</t>
  </si>
  <si>
    <t>中医院</t>
  </si>
  <si>
    <t>延庆燕春饭店</t>
  </si>
  <si>
    <t>人民商场</t>
  </si>
  <si>
    <t>延庆一小</t>
  </si>
  <si>
    <t>延庆二小</t>
  </si>
  <si>
    <t>延庆四小</t>
  </si>
  <si>
    <t>太平庄小学</t>
  </si>
  <si>
    <t>延庆一中</t>
  </si>
  <si>
    <t>延庆二中</t>
  </si>
  <si>
    <t>延庆四中</t>
  </si>
  <si>
    <t>延庆一职</t>
  </si>
  <si>
    <t>延庆二幼</t>
  </si>
  <si>
    <t>延庆四幼</t>
  </si>
  <si>
    <t>八达岭特区办</t>
  </si>
  <si>
    <t>水关长城景区</t>
  </si>
  <si>
    <t>古崖居风景区</t>
  </si>
  <si>
    <t>松山管理处</t>
  </si>
  <si>
    <t>野鸭湖管理处</t>
  </si>
  <si>
    <t>百里山水画廊</t>
  </si>
  <si>
    <t>龙庆峡风景区</t>
  </si>
  <si>
    <t>延庆镇</t>
  </si>
  <si>
    <t>永宁镇</t>
  </si>
  <si>
    <t>康庄镇</t>
  </si>
  <si>
    <t>八达岭镇</t>
  </si>
  <si>
    <t>旧县镇</t>
  </si>
  <si>
    <t>沈家营镇</t>
  </si>
  <si>
    <t>千家店镇</t>
  </si>
  <si>
    <t>香营乡</t>
  </si>
  <si>
    <t>香水园街道</t>
  </si>
  <si>
    <t>百泉街道</t>
  </si>
  <si>
    <t>儒林街道</t>
  </si>
  <si>
    <t>相关主管部门</t>
  </si>
  <si>
    <t>公安局</t>
  </si>
  <si>
    <t>卫计委</t>
  </si>
  <si>
    <t>服务公司</t>
  </si>
  <si>
    <t>教委</t>
  </si>
  <si>
    <t>八达岭总公司</t>
  </si>
  <si>
    <t>农委</t>
  </si>
  <si>
    <t>张山营镇</t>
  </si>
  <si>
    <t>大榆树镇</t>
  </si>
  <si>
    <t>井庄镇</t>
  </si>
  <si>
    <t>四海镇</t>
  </si>
  <si>
    <t>刘斌堡乡</t>
  </si>
  <si>
    <t>珍珠泉乡</t>
  </si>
  <si>
    <t>大庄科乡</t>
  </si>
  <si>
    <t>村、社区</t>
  </si>
  <si>
    <r>
      <rPr>
        <sz val="11"/>
        <color theme="1"/>
        <rFont val="宋体"/>
        <charset val="134"/>
      </rPr>
      <t xml:space="preserve">培训会   </t>
    </r>
    <r>
      <rPr>
        <sz val="9"/>
        <color theme="1"/>
        <rFont val="宋体"/>
        <charset val="134"/>
      </rPr>
      <t>（10分/次）</t>
    </r>
  </si>
  <si>
    <t>八里庄村</t>
  </si>
  <si>
    <t>东关村</t>
  </si>
  <si>
    <t>祁家堡村</t>
  </si>
  <si>
    <t>唐家堡村</t>
  </si>
  <si>
    <t>陶庄村</t>
  </si>
  <si>
    <t>西辛庄村</t>
  </si>
  <si>
    <t>小河屯村</t>
  </si>
  <si>
    <t>马蹄湾村</t>
  </si>
  <si>
    <t>小庄科</t>
  </si>
  <si>
    <t>小南元村</t>
  </si>
  <si>
    <t>西灰岭村</t>
  </si>
  <si>
    <t>西山沟村</t>
  </si>
  <si>
    <t>火烧营村</t>
  </si>
  <si>
    <t>三街村</t>
  </si>
  <si>
    <t>小北堡村</t>
  </si>
  <si>
    <t>一街村</t>
  </si>
  <si>
    <t>东官坊村</t>
  </si>
  <si>
    <t>玉皇庙村</t>
  </si>
  <si>
    <t>前黑龙庙村</t>
  </si>
  <si>
    <t>西大庄科村</t>
  </si>
  <si>
    <t>马庄村</t>
  </si>
  <si>
    <t>西五里营村</t>
  </si>
  <si>
    <t>里炮村</t>
  </si>
  <si>
    <t>石佛寺村</t>
  </si>
  <si>
    <t>小浮坨村</t>
  </si>
  <si>
    <t>营城子村</t>
  </si>
  <si>
    <t>小柏老村</t>
  </si>
  <si>
    <t>常家营村</t>
  </si>
  <si>
    <t>西杏园村</t>
  </si>
  <si>
    <t>新宝庄村</t>
  </si>
  <si>
    <t>杨户庄村</t>
  </si>
  <si>
    <t>东王化营村</t>
  </si>
  <si>
    <t>下花园村</t>
  </si>
  <si>
    <t>兴安堡村</t>
  </si>
  <si>
    <t>孙庄村</t>
  </si>
  <si>
    <t>柳沟村</t>
  </si>
  <si>
    <t>宝林寺村</t>
  </si>
  <si>
    <t>北地村</t>
  </si>
  <si>
    <t>大石窑村</t>
  </si>
  <si>
    <t>河南村</t>
  </si>
  <si>
    <t>花盆村</t>
  </si>
  <si>
    <t>西沟里村</t>
  </si>
  <si>
    <t>西沟外村</t>
  </si>
  <si>
    <t>下垙村</t>
  </si>
  <si>
    <t>庄科村</t>
  </si>
  <si>
    <t>小观头村</t>
  </si>
  <si>
    <t>周四沟村</t>
  </si>
  <si>
    <t>八亩地村</t>
  </si>
  <si>
    <t>庙梁村</t>
  </si>
  <si>
    <t>霹破石村</t>
  </si>
  <si>
    <t>慈母川村</t>
  </si>
  <si>
    <t>泰安社区</t>
  </si>
  <si>
    <t>新兴东社区</t>
  </si>
  <si>
    <t>东外社区</t>
  </si>
  <si>
    <t>石河营西社区</t>
  </si>
  <si>
    <t>恒安社区</t>
  </si>
  <si>
    <t>双路社区</t>
  </si>
  <si>
    <t>新兴西社区</t>
  </si>
  <si>
    <t>莲花苑社区</t>
  </si>
  <si>
    <t>振兴南社区</t>
  </si>
  <si>
    <t>湖南社区</t>
  </si>
  <si>
    <t>燕水佳园社区</t>
  </si>
  <si>
    <t>舜泽园社区</t>
  </si>
  <si>
    <t>上都首府家园社区</t>
  </si>
  <si>
    <t>儒林苑社区</t>
  </si>
  <si>
    <t>注：1、要求每名网络文明传播志愿者每月撰写原创博文不少于2篇，（转、评）微博不少于20篇，未达标的单位和个人，将不参与评优。2、按要求准时组织人员参加网络文明传播工作培训会得10分，请假得5分，不参与、不请假不得分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</si>
</sst>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2</xdr:col>
      <xdr:colOff>9525</xdr:colOff>
      <xdr:row>2</xdr:row>
      <xdr:rowOff>445770</xdr:rowOff>
    </xdr:to>
    <xdr:cxnSp macro="">
      <xdr:nvCxnSpPr>
        <xdr:cNvPr id="3" name="直接连接符 2"/>
        <xdr:cNvCxnSpPr/>
      </xdr:nvCxnSpPr>
      <xdr:spPr>
        <a:xfrm>
          <a:off x="285750" y="1250315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476251</xdr:colOff>
      <xdr:row>2</xdr:row>
      <xdr:rowOff>19050</xdr:rowOff>
    </xdr:from>
    <xdr:ext cx="504824" cy="275717"/>
    <xdr:sp macro="" textlink="">
      <xdr:nvSpPr>
        <xdr:cNvPr id="4" name="TextBox 3"/>
        <xdr:cNvSpPr txBox="1"/>
      </xdr:nvSpPr>
      <xdr:spPr>
        <a:xfrm>
          <a:off x="762000" y="1250315"/>
          <a:ext cx="50482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项目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504824" cy="275717"/>
    <xdr:sp macro="" textlink="">
      <xdr:nvSpPr>
        <xdr:cNvPr id="5" name="TextBox 4"/>
        <xdr:cNvSpPr txBox="1"/>
      </xdr:nvSpPr>
      <xdr:spPr>
        <a:xfrm>
          <a:off x="285750" y="1374140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8</xdr:row>
      <xdr:rowOff>19050</xdr:rowOff>
    </xdr:from>
    <xdr:to>
      <xdr:col>2</xdr:col>
      <xdr:colOff>9525</xdr:colOff>
      <xdr:row>8</xdr:row>
      <xdr:rowOff>445770</xdr:rowOff>
    </xdr:to>
    <xdr:cxnSp macro="">
      <xdr:nvCxnSpPr>
        <xdr:cNvPr id="6" name="直接连接符 5"/>
        <xdr:cNvCxnSpPr/>
      </xdr:nvCxnSpPr>
      <xdr:spPr>
        <a:xfrm>
          <a:off x="285750" y="277495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457201</xdr:colOff>
      <xdr:row>8</xdr:row>
      <xdr:rowOff>0</xdr:rowOff>
    </xdr:from>
    <xdr:ext cx="504824" cy="275717"/>
    <xdr:sp macro="" textlink="">
      <xdr:nvSpPr>
        <xdr:cNvPr id="7" name="TextBox 6"/>
        <xdr:cNvSpPr txBox="1"/>
      </xdr:nvSpPr>
      <xdr:spPr>
        <a:xfrm>
          <a:off x="742950" y="2755900"/>
          <a:ext cx="50482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项目</a:t>
          </a:r>
        </a:p>
      </xdr:txBody>
    </xdr:sp>
    <xdr:clientData/>
  </xdr:oneCellAnchor>
  <xdr:oneCellAnchor>
    <xdr:from>
      <xdr:col>1</xdr:col>
      <xdr:colOff>0</xdr:colOff>
      <xdr:row>8</xdr:row>
      <xdr:rowOff>142875</xdr:rowOff>
    </xdr:from>
    <xdr:ext cx="504824" cy="275717"/>
    <xdr:sp macro="" textlink="">
      <xdr:nvSpPr>
        <xdr:cNvPr id="8" name="TextBox 7"/>
        <xdr:cNvSpPr txBox="1"/>
      </xdr:nvSpPr>
      <xdr:spPr>
        <a:xfrm>
          <a:off x="285750" y="2898775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8</xdr:row>
      <xdr:rowOff>19050</xdr:rowOff>
    </xdr:from>
    <xdr:to>
      <xdr:col>2</xdr:col>
      <xdr:colOff>9525</xdr:colOff>
      <xdr:row>8</xdr:row>
      <xdr:rowOff>445770</xdr:rowOff>
    </xdr:to>
    <xdr:cxnSp macro="">
      <xdr:nvCxnSpPr>
        <xdr:cNvPr id="9" name="直接连接符 8"/>
        <xdr:cNvCxnSpPr/>
      </xdr:nvCxnSpPr>
      <xdr:spPr>
        <a:xfrm>
          <a:off x="285750" y="277495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19050</xdr:rowOff>
    </xdr:from>
    <xdr:to>
      <xdr:col>2</xdr:col>
      <xdr:colOff>9525</xdr:colOff>
      <xdr:row>67</xdr:row>
      <xdr:rowOff>381000</xdr:rowOff>
    </xdr:to>
    <xdr:cxnSp macro="">
      <xdr:nvCxnSpPr>
        <xdr:cNvPr id="10" name="直接连接符 9"/>
        <xdr:cNvCxnSpPr/>
      </xdr:nvCxnSpPr>
      <xdr:spPr>
        <a:xfrm>
          <a:off x="285750" y="14719935"/>
          <a:ext cx="981075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466726</xdr:colOff>
      <xdr:row>67</xdr:row>
      <xdr:rowOff>19050</xdr:rowOff>
    </xdr:from>
    <xdr:ext cx="504824" cy="275717"/>
    <xdr:sp macro="" textlink="">
      <xdr:nvSpPr>
        <xdr:cNvPr id="11" name="TextBox 10"/>
        <xdr:cNvSpPr txBox="1"/>
      </xdr:nvSpPr>
      <xdr:spPr>
        <a:xfrm>
          <a:off x="752475" y="14719935"/>
          <a:ext cx="50482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项目</a:t>
          </a:r>
        </a:p>
      </xdr:txBody>
    </xdr:sp>
    <xdr:clientData/>
  </xdr:oneCellAnchor>
  <xdr:oneCellAnchor>
    <xdr:from>
      <xdr:col>1</xdr:col>
      <xdr:colOff>0</xdr:colOff>
      <xdr:row>67</xdr:row>
      <xdr:rowOff>142875</xdr:rowOff>
    </xdr:from>
    <xdr:ext cx="504824" cy="275717"/>
    <xdr:sp macro="" textlink="">
      <xdr:nvSpPr>
        <xdr:cNvPr id="12" name="TextBox 11"/>
        <xdr:cNvSpPr txBox="1"/>
      </xdr:nvSpPr>
      <xdr:spPr>
        <a:xfrm>
          <a:off x="285750" y="14843760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82</xdr:row>
      <xdr:rowOff>19050</xdr:rowOff>
    </xdr:from>
    <xdr:to>
      <xdr:col>2</xdr:col>
      <xdr:colOff>9525</xdr:colOff>
      <xdr:row>82</xdr:row>
      <xdr:rowOff>445770</xdr:rowOff>
    </xdr:to>
    <xdr:cxnSp macro="">
      <xdr:nvCxnSpPr>
        <xdr:cNvPr id="13" name="直接连接符 12"/>
        <xdr:cNvCxnSpPr/>
      </xdr:nvCxnSpPr>
      <xdr:spPr>
        <a:xfrm>
          <a:off x="285750" y="1789430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495301</xdr:colOff>
      <xdr:row>82</xdr:row>
      <xdr:rowOff>9525</xdr:rowOff>
    </xdr:from>
    <xdr:ext cx="504824" cy="275717"/>
    <xdr:sp macro="" textlink="">
      <xdr:nvSpPr>
        <xdr:cNvPr id="14" name="TextBox 13"/>
        <xdr:cNvSpPr txBox="1"/>
      </xdr:nvSpPr>
      <xdr:spPr>
        <a:xfrm>
          <a:off x="781050" y="17884775"/>
          <a:ext cx="50482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项目</a:t>
          </a:r>
        </a:p>
      </xdr:txBody>
    </xdr:sp>
    <xdr:clientData/>
  </xdr:oneCellAnchor>
  <xdr:oneCellAnchor>
    <xdr:from>
      <xdr:col>1</xdr:col>
      <xdr:colOff>0</xdr:colOff>
      <xdr:row>82</xdr:row>
      <xdr:rowOff>142875</xdr:rowOff>
    </xdr:from>
    <xdr:ext cx="504824" cy="275717"/>
    <xdr:sp macro="" textlink="">
      <xdr:nvSpPr>
        <xdr:cNvPr id="15" name="TextBox 14"/>
        <xdr:cNvSpPr txBox="1"/>
      </xdr:nvSpPr>
      <xdr:spPr>
        <a:xfrm>
          <a:off x="285750" y="18018125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8</xdr:row>
      <xdr:rowOff>19050</xdr:rowOff>
    </xdr:from>
    <xdr:to>
      <xdr:col>2</xdr:col>
      <xdr:colOff>9525</xdr:colOff>
      <xdr:row>8</xdr:row>
      <xdr:rowOff>445770</xdr:rowOff>
    </xdr:to>
    <xdr:cxnSp macro="">
      <xdr:nvCxnSpPr>
        <xdr:cNvPr id="16" name="直接连接符 15"/>
        <xdr:cNvCxnSpPr/>
      </xdr:nvCxnSpPr>
      <xdr:spPr>
        <a:xfrm>
          <a:off x="285750" y="277495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476251</xdr:colOff>
      <xdr:row>8</xdr:row>
      <xdr:rowOff>19050</xdr:rowOff>
    </xdr:from>
    <xdr:ext cx="504824" cy="264560"/>
    <xdr:sp macro="" textlink="">
      <xdr:nvSpPr>
        <xdr:cNvPr id="17" name="TextBox 16"/>
        <xdr:cNvSpPr txBox="1"/>
      </xdr:nvSpPr>
      <xdr:spPr>
        <a:xfrm>
          <a:off x="762000" y="2774950"/>
          <a:ext cx="50482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</xdr:col>
      <xdr:colOff>0</xdr:colOff>
      <xdr:row>8</xdr:row>
      <xdr:rowOff>142875</xdr:rowOff>
    </xdr:from>
    <xdr:ext cx="504824" cy="275717"/>
    <xdr:sp macro="" textlink="">
      <xdr:nvSpPr>
        <xdr:cNvPr id="18" name="TextBox 17"/>
        <xdr:cNvSpPr txBox="1"/>
      </xdr:nvSpPr>
      <xdr:spPr>
        <a:xfrm>
          <a:off x="285750" y="2898775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67</xdr:row>
      <xdr:rowOff>19050</xdr:rowOff>
    </xdr:from>
    <xdr:to>
      <xdr:col>2</xdr:col>
      <xdr:colOff>9525</xdr:colOff>
      <xdr:row>67</xdr:row>
      <xdr:rowOff>381000</xdr:rowOff>
    </xdr:to>
    <xdr:cxnSp macro="">
      <xdr:nvCxnSpPr>
        <xdr:cNvPr id="19" name="直接连接符 18"/>
        <xdr:cNvCxnSpPr/>
      </xdr:nvCxnSpPr>
      <xdr:spPr>
        <a:xfrm>
          <a:off x="285750" y="14719935"/>
          <a:ext cx="981075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476251</xdr:colOff>
      <xdr:row>67</xdr:row>
      <xdr:rowOff>19050</xdr:rowOff>
    </xdr:from>
    <xdr:ext cx="504824" cy="264560"/>
    <xdr:sp macro="" textlink="">
      <xdr:nvSpPr>
        <xdr:cNvPr id="20" name="TextBox 19"/>
        <xdr:cNvSpPr txBox="1"/>
      </xdr:nvSpPr>
      <xdr:spPr>
        <a:xfrm>
          <a:off x="762000" y="14719935"/>
          <a:ext cx="50482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</xdr:col>
      <xdr:colOff>0</xdr:colOff>
      <xdr:row>67</xdr:row>
      <xdr:rowOff>142875</xdr:rowOff>
    </xdr:from>
    <xdr:ext cx="504824" cy="275717"/>
    <xdr:sp macro="" textlink="">
      <xdr:nvSpPr>
        <xdr:cNvPr id="21" name="TextBox 20"/>
        <xdr:cNvSpPr txBox="1"/>
      </xdr:nvSpPr>
      <xdr:spPr>
        <a:xfrm>
          <a:off x="285750" y="14843760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82</xdr:row>
      <xdr:rowOff>19050</xdr:rowOff>
    </xdr:from>
    <xdr:to>
      <xdr:col>2</xdr:col>
      <xdr:colOff>9525</xdr:colOff>
      <xdr:row>82</xdr:row>
      <xdr:rowOff>445770</xdr:rowOff>
    </xdr:to>
    <xdr:cxnSp macro="">
      <xdr:nvCxnSpPr>
        <xdr:cNvPr id="22" name="直接连接符 21"/>
        <xdr:cNvCxnSpPr/>
      </xdr:nvCxnSpPr>
      <xdr:spPr>
        <a:xfrm>
          <a:off x="285750" y="1789430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476251</xdr:colOff>
      <xdr:row>82</xdr:row>
      <xdr:rowOff>19050</xdr:rowOff>
    </xdr:from>
    <xdr:ext cx="504824" cy="264560"/>
    <xdr:sp macro="" textlink="">
      <xdr:nvSpPr>
        <xdr:cNvPr id="23" name="TextBox 22"/>
        <xdr:cNvSpPr txBox="1"/>
      </xdr:nvSpPr>
      <xdr:spPr>
        <a:xfrm>
          <a:off x="762000" y="17894300"/>
          <a:ext cx="50482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</xdr:col>
      <xdr:colOff>0</xdr:colOff>
      <xdr:row>82</xdr:row>
      <xdr:rowOff>142875</xdr:rowOff>
    </xdr:from>
    <xdr:ext cx="504824" cy="275717"/>
    <xdr:sp macro="" textlink="">
      <xdr:nvSpPr>
        <xdr:cNvPr id="24" name="TextBox 23"/>
        <xdr:cNvSpPr txBox="1"/>
      </xdr:nvSpPr>
      <xdr:spPr>
        <a:xfrm>
          <a:off x="285750" y="18018125"/>
          <a:ext cx="50419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CN" altLang="en-US" sz="1100"/>
            <a:t>单位</a:t>
          </a:r>
        </a:p>
      </xdr:txBody>
    </xdr:sp>
    <xdr:clientData/>
  </xdr:oneCellAnchor>
  <xdr:twoCellAnchor>
    <xdr:from>
      <xdr:col>1</xdr:col>
      <xdr:colOff>0</xdr:colOff>
      <xdr:row>8</xdr:row>
      <xdr:rowOff>19050</xdr:rowOff>
    </xdr:from>
    <xdr:to>
      <xdr:col>2</xdr:col>
      <xdr:colOff>9525</xdr:colOff>
      <xdr:row>8</xdr:row>
      <xdr:rowOff>445770</xdr:rowOff>
    </xdr:to>
    <xdr:cxnSp macro="">
      <xdr:nvCxnSpPr>
        <xdr:cNvPr id="25" name="直接连接符 24"/>
        <xdr:cNvCxnSpPr/>
      </xdr:nvCxnSpPr>
      <xdr:spPr>
        <a:xfrm>
          <a:off x="285750" y="277495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19050</xdr:rowOff>
    </xdr:from>
    <xdr:to>
      <xdr:col>2</xdr:col>
      <xdr:colOff>9525</xdr:colOff>
      <xdr:row>8</xdr:row>
      <xdr:rowOff>445770</xdr:rowOff>
    </xdr:to>
    <xdr:cxnSp macro="">
      <xdr:nvCxnSpPr>
        <xdr:cNvPr id="26" name="直接连接符 25"/>
        <xdr:cNvCxnSpPr/>
      </xdr:nvCxnSpPr>
      <xdr:spPr>
        <a:xfrm>
          <a:off x="285750" y="277495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19050</xdr:rowOff>
    </xdr:from>
    <xdr:to>
      <xdr:col>2</xdr:col>
      <xdr:colOff>9525</xdr:colOff>
      <xdr:row>67</xdr:row>
      <xdr:rowOff>381000</xdr:rowOff>
    </xdr:to>
    <xdr:cxnSp macro="">
      <xdr:nvCxnSpPr>
        <xdr:cNvPr id="27" name="直接连接符 26"/>
        <xdr:cNvCxnSpPr/>
      </xdr:nvCxnSpPr>
      <xdr:spPr>
        <a:xfrm>
          <a:off x="285750" y="14719935"/>
          <a:ext cx="981075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82</xdr:row>
      <xdr:rowOff>19050</xdr:rowOff>
    </xdr:from>
    <xdr:to>
      <xdr:col>2</xdr:col>
      <xdr:colOff>9525</xdr:colOff>
      <xdr:row>82</xdr:row>
      <xdr:rowOff>445770</xdr:rowOff>
    </xdr:to>
    <xdr:cxnSp macro="">
      <xdr:nvCxnSpPr>
        <xdr:cNvPr id="28" name="直接连接符 27"/>
        <xdr:cNvCxnSpPr/>
      </xdr:nvCxnSpPr>
      <xdr:spPr>
        <a:xfrm>
          <a:off x="285750" y="1789430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19050</xdr:rowOff>
    </xdr:from>
    <xdr:to>
      <xdr:col>2</xdr:col>
      <xdr:colOff>9525</xdr:colOff>
      <xdr:row>8</xdr:row>
      <xdr:rowOff>445770</xdr:rowOff>
    </xdr:to>
    <xdr:cxnSp macro="">
      <xdr:nvCxnSpPr>
        <xdr:cNvPr id="29" name="直接连接符 28"/>
        <xdr:cNvCxnSpPr/>
      </xdr:nvCxnSpPr>
      <xdr:spPr>
        <a:xfrm>
          <a:off x="285750" y="277495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19050</xdr:rowOff>
    </xdr:from>
    <xdr:to>
      <xdr:col>2</xdr:col>
      <xdr:colOff>9525</xdr:colOff>
      <xdr:row>67</xdr:row>
      <xdr:rowOff>381000</xdr:rowOff>
    </xdr:to>
    <xdr:cxnSp macro="">
      <xdr:nvCxnSpPr>
        <xdr:cNvPr id="30" name="直接连接符 29"/>
        <xdr:cNvCxnSpPr/>
      </xdr:nvCxnSpPr>
      <xdr:spPr>
        <a:xfrm>
          <a:off x="285750" y="14719935"/>
          <a:ext cx="981075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82</xdr:row>
      <xdr:rowOff>19050</xdr:rowOff>
    </xdr:from>
    <xdr:to>
      <xdr:col>2</xdr:col>
      <xdr:colOff>9525</xdr:colOff>
      <xdr:row>82</xdr:row>
      <xdr:rowOff>445770</xdr:rowOff>
    </xdr:to>
    <xdr:cxnSp macro="">
      <xdr:nvCxnSpPr>
        <xdr:cNvPr id="31" name="直接连接符 30"/>
        <xdr:cNvCxnSpPr/>
      </xdr:nvCxnSpPr>
      <xdr:spPr>
        <a:xfrm>
          <a:off x="285750" y="17894300"/>
          <a:ext cx="981075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topLeftCell="A121" workbookViewId="0">
      <selection activeCell="G119" sqref="G119"/>
    </sheetView>
  </sheetViews>
  <sheetFormatPr defaultColWidth="9" defaultRowHeight="13.5"/>
  <cols>
    <col min="1" max="1" width="3.75" style="3" customWidth="1"/>
    <col min="2" max="2" width="12.75" style="4" customWidth="1"/>
    <col min="3" max="3" width="9.625" style="3" customWidth="1"/>
    <col min="4" max="4" width="5.625" style="3" customWidth="1"/>
    <col min="5" max="7" width="9.625" style="3" customWidth="1"/>
    <col min="8" max="8" width="10" style="3" customWidth="1"/>
    <col min="9" max="9" width="5.625" style="3" customWidth="1"/>
    <col min="10" max="12" width="4.875" style="3" customWidth="1"/>
    <col min="13" max="16384" width="9" style="3"/>
  </cols>
  <sheetData>
    <row r="1" spans="1:12" s="1" customFormat="1" ht="72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24.9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5.1" customHeight="1">
      <c r="A3" s="5" t="s">
        <v>2</v>
      </c>
      <c r="B3" s="6"/>
      <c r="C3" s="5" t="s">
        <v>3</v>
      </c>
      <c r="D3" s="5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ht="15" customHeight="1">
      <c r="A4" s="8">
        <v>1</v>
      </c>
      <c r="B4" s="9" t="s">
        <v>13</v>
      </c>
      <c r="C4" s="10">
        <v>5</v>
      </c>
      <c r="D4" s="10">
        <v>517</v>
      </c>
      <c r="E4" s="10">
        <v>30</v>
      </c>
      <c r="F4" s="10">
        <v>450</v>
      </c>
      <c r="G4" s="10">
        <v>0</v>
      </c>
      <c r="H4" s="10">
        <v>1</v>
      </c>
      <c r="I4" s="10"/>
      <c r="J4" s="10">
        <f t="shared" ref="J4:J7" si="0">C4*2+E4*5+F4*1+G4*5+H4*10+I4</f>
        <v>620</v>
      </c>
      <c r="K4" s="10">
        <v>1735</v>
      </c>
      <c r="L4" s="7">
        <f>RANK(J4,J$4:J$7,0)</f>
        <v>3</v>
      </c>
    </row>
    <row r="5" spans="1:12" ht="15" customHeight="1">
      <c r="A5" s="11">
        <v>2</v>
      </c>
      <c r="B5" s="9" t="s">
        <v>14</v>
      </c>
      <c r="C5" s="10">
        <v>6</v>
      </c>
      <c r="D5" s="10">
        <v>355</v>
      </c>
      <c r="E5" s="10">
        <v>36</v>
      </c>
      <c r="F5" s="10">
        <v>435</v>
      </c>
      <c r="G5" s="10">
        <v>14</v>
      </c>
      <c r="H5" s="10">
        <v>1</v>
      </c>
      <c r="I5" s="10"/>
      <c r="J5" s="10">
        <f t="shared" si="0"/>
        <v>707</v>
      </c>
      <c r="K5" s="10">
        <v>1508</v>
      </c>
      <c r="L5" s="7">
        <f t="shared" ref="L5:L7" si="1">RANK(J5,J$4:J$7,0)</f>
        <v>2</v>
      </c>
    </row>
    <row r="6" spans="1:12" ht="15" customHeight="1">
      <c r="A6" s="11">
        <v>3</v>
      </c>
      <c r="B6" s="9" t="s">
        <v>15</v>
      </c>
      <c r="C6" s="10">
        <v>5</v>
      </c>
      <c r="D6" s="10">
        <v>545</v>
      </c>
      <c r="E6" s="10">
        <v>6</v>
      </c>
      <c r="F6" s="10">
        <v>60</v>
      </c>
      <c r="G6" s="10">
        <v>5</v>
      </c>
      <c r="H6" s="10">
        <v>1</v>
      </c>
      <c r="I6" s="10"/>
      <c r="J6" s="10">
        <f t="shared" si="0"/>
        <v>135</v>
      </c>
      <c r="K6" s="10">
        <v>733</v>
      </c>
      <c r="L6" s="7">
        <f t="shared" si="1"/>
        <v>4</v>
      </c>
    </row>
    <row r="7" spans="1:12" ht="15" customHeight="1">
      <c r="A7" s="11">
        <v>4</v>
      </c>
      <c r="B7" s="9" t="s">
        <v>16</v>
      </c>
      <c r="C7" s="10">
        <v>8</v>
      </c>
      <c r="D7" s="10">
        <v>504</v>
      </c>
      <c r="E7" s="10">
        <v>17</v>
      </c>
      <c r="F7" s="10">
        <v>571</v>
      </c>
      <c r="G7" s="10">
        <v>36</v>
      </c>
      <c r="H7" s="10">
        <v>1</v>
      </c>
      <c r="I7" s="10"/>
      <c r="J7" s="10">
        <f t="shared" si="0"/>
        <v>862</v>
      </c>
      <c r="K7" s="10">
        <v>2198</v>
      </c>
      <c r="L7" s="7">
        <f t="shared" si="1"/>
        <v>1</v>
      </c>
    </row>
    <row r="8" spans="1:12" ht="24.95" customHeight="1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35.1" customHeight="1">
      <c r="A9" s="5" t="s">
        <v>2</v>
      </c>
      <c r="B9" s="6"/>
      <c r="C9" s="5" t="s">
        <v>3</v>
      </c>
      <c r="D9" s="5" t="s">
        <v>4</v>
      </c>
      <c r="E9" s="5" t="s">
        <v>5</v>
      </c>
      <c r="F9" s="5" t="s">
        <v>6</v>
      </c>
      <c r="G9" s="7" t="s">
        <v>7</v>
      </c>
      <c r="H9" s="12" t="s">
        <v>8</v>
      </c>
      <c r="I9" s="7" t="s">
        <v>9</v>
      </c>
      <c r="J9" s="7" t="s">
        <v>10</v>
      </c>
      <c r="K9" s="7" t="s">
        <v>11</v>
      </c>
      <c r="L9" s="7" t="s">
        <v>12</v>
      </c>
    </row>
    <row r="10" spans="1:12" ht="15" customHeight="1">
      <c r="A10" s="11">
        <v>1</v>
      </c>
      <c r="B10" s="9" t="s">
        <v>18</v>
      </c>
      <c r="C10" s="10">
        <v>3</v>
      </c>
      <c r="D10" s="10">
        <v>164</v>
      </c>
      <c r="E10" s="10">
        <v>13</v>
      </c>
      <c r="F10" s="10">
        <v>188</v>
      </c>
      <c r="G10" s="10">
        <v>9</v>
      </c>
      <c r="H10" s="10">
        <v>1</v>
      </c>
      <c r="I10" s="10"/>
      <c r="J10" s="11">
        <f>C10*2+E10*5+F10*1+G10*5+H10*10+I10</f>
        <v>314</v>
      </c>
      <c r="K10" s="10">
        <v>982</v>
      </c>
      <c r="L10" s="7">
        <f>RANK(J10,J$10:J$66,0)</f>
        <v>23</v>
      </c>
    </row>
    <row r="11" spans="1:12" ht="15" customHeight="1">
      <c r="A11" s="11">
        <v>2</v>
      </c>
      <c r="B11" s="9" t="s">
        <v>19</v>
      </c>
      <c r="C11" s="10">
        <v>3</v>
      </c>
      <c r="D11" s="10">
        <v>29</v>
      </c>
      <c r="E11" s="10">
        <v>4</v>
      </c>
      <c r="F11" s="10">
        <v>82</v>
      </c>
      <c r="G11" s="10">
        <v>3</v>
      </c>
      <c r="H11" s="10">
        <v>1</v>
      </c>
      <c r="I11" s="10"/>
      <c r="J11" s="11">
        <f>C11*2+E11*5+F11*1+G11*5+H11*10+I11</f>
        <v>133</v>
      </c>
      <c r="K11" s="10">
        <v>897</v>
      </c>
      <c r="L11" s="7">
        <f t="shared" ref="L11:L66" si="2">RANK(J11,J$10:J$66,0)</f>
        <v>42</v>
      </c>
    </row>
    <row r="12" spans="1:12" ht="15" customHeight="1">
      <c r="A12" s="11">
        <v>3</v>
      </c>
      <c r="B12" s="9" t="s">
        <v>20</v>
      </c>
      <c r="C12" s="10">
        <v>3</v>
      </c>
      <c r="D12" s="10">
        <v>22057</v>
      </c>
      <c r="E12" s="10">
        <v>1</v>
      </c>
      <c r="F12" s="10">
        <v>58</v>
      </c>
      <c r="G12" s="10">
        <v>0</v>
      </c>
      <c r="H12" s="10">
        <v>1</v>
      </c>
      <c r="I12" s="10"/>
      <c r="J12" s="11">
        <f t="shared" ref="J12:J49" si="3">C12*2+E12*5+F12*1+G12*5+H12*10+I12</f>
        <v>79</v>
      </c>
      <c r="K12" s="10">
        <v>96</v>
      </c>
      <c r="L12" s="7">
        <f t="shared" si="2"/>
        <v>50</v>
      </c>
    </row>
    <row r="13" spans="1:12" ht="15" customHeight="1">
      <c r="A13" s="11">
        <v>4</v>
      </c>
      <c r="B13" s="9" t="s">
        <v>21</v>
      </c>
      <c r="C13" s="10">
        <v>3</v>
      </c>
      <c r="D13" s="10">
        <v>71</v>
      </c>
      <c r="E13" s="10">
        <v>3</v>
      </c>
      <c r="F13" s="10">
        <v>135</v>
      </c>
      <c r="G13" s="13">
        <v>0</v>
      </c>
      <c r="H13" s="10">
        <v>1</v>
      </c>
      <c r="I13" s="10"/>
      <c r="J13" s="11">
        <f t="shared" si="3"/>
        <v>166</v>
      </c>
      <c r="K13" s="10">
        <v>252</v>
      </c>
      <c r="L13" s="7">
        <f t="shared" si="2"/>
        <v>40</v>
      </c>
    </row>
    <row r="14" spans="1:12" ht="15" customHeight="1">
      <c r="A14" s="11">
        <v>5</v>
      </c>
      <c r="B14" s="9" t="s">
        <v>22</v>
      </c>
      <c r="C14" s="10">
        <v>3</v>
      </c>
      <c r="D14" s="10">
        <v>455</v>
      </c>
      <c r="E14" s="10">
        <v>23</v>
      </c>
      <c r="F14" s="10">
        <v>184</v>
      </c>
      <c r="G14" s="10">
        <v>0</v>
      </c>
      <c r="H14" s="10"/>
      <c r="I14" s="10"/>
      <c r="J14" s="11">
        <f t="shared" si="3"/>
        <v>305</v>
      </c>
      <c r="K14" s="10">
        <v>736</v>
      </c>
      <c r="L14" s="7">
        <f t="shared" si="2"/>
        <v>24</v>
      </c>
    </row>
    <row r="15" spans="1:12" ht="15" customHeight="1">
      <c r="A15" s="11">
        <v>6</v>
      </c>
      <c r="B15" s="9" t="s">
        <v>23</v>
      </c>
      <c r="C15" s="10">
        <v>3</v>
      </c>
      <c r="D15" s="10">
        <v>153</v>
      </c>
      <c r="E15" s="10">
        <v>15</v>
      </c>
      <c r="F15" s="10">
        <v>420</v>
      </c>
      <c r="G15" s="10">
        <v>1</v>
      </c>
      <c r="H15" s="10">
        <v>1</v>
      </c>
      <c r="I15" s="10"/>
      <c r="J15" s="11">
        <f t="shared" si="3"/>
        <v>516</v>
      </c>
      <c r="K15" s="10">
        <v>996</v>
      </c>
      <c r="L15" s="7">
        <f t="shared" si="2"/>
        <v>9</v>
      </c>
    </row>
    <row r="16" spans="1:12" ht="15" customHeight="1">
      <c r="A16" s="11">
        <v>7</v>
      </c>
      <c r="B16" s="9" t="s">
        <v>24</v>
      </c>
      <c r="C16" s="10">
        <v>3</v>
      </c>
      <c r="D16" s="10">
        <v>130</v>
      </c>
      <c r="E16" s="10">
        <v>20</v>
      </c>
      <c r="F16" s="10">
        <v>204</v>
      </c>
      <c r="G16" s="10">
        <v>0</v>
      </c>
      <c r="H16" s="10">
        <v>1</v>
      </c>
      <c r="I16" s="10"/>
      <c r="J16" s="11">
        <f t="shared" si="3"/>
        <v>320</v>
      </c>
      <c r="K16" s="10">
        <v>911</v>
      </c>
      <c r="L16" s="7">
        <f t="shared" si="2"/>
        <v>22</v>
      </c>
    </row>
    <row r="17" spans="1:13" ht="15" customHeight="1">
      <c r="A17" s="11">
        <v>8</v>
      </c>
      <c r="B17" s="9" t="s">
        <v>25</v>
      </c>
      <c r="C17" s="10">
        <v>3</v>
      </c>
      <c r="D17" s="10">
        <v>9</v>
      </c>
      <c r="E17" s="10">
        <v>3</v>
      </c>
      <c r="F17" s="10">
        <v>30</v>
      </c>
      <c r="G17" s="10">
        <v>5</v>
      </c>
      <c r="H17" s="10">
        <v>1</v>
      </c>
      <c r="I17" s="10"/>
      <c r="J17" s="11">
        <f t="shared" si="3"/>
        <v>86</v>
      </c>
      <c r="K17" s="10">
        <v>255</v>
      </c>
      <c r="L17" s="7">
        <f t="shared" si="2"/>
        <v>47</v>
      </c>
    </row>
    <row r="18" spans="1:13" ht="15" customHeight="1">
      <c r="A18" s="11">
        <v>9</v>
      </c>
      <c r="B18" s="9" t="s">
        <v>26</v>
      </c>
      <c r="C18" s="10">
        <v>3</v>
      </c>
      <c r="D18" s="10">
        <v>22</v>
      </c>
      <c r="E18" s="10">
        <v>52</v>
      </c>
      <c r="F18" s="10">
        <v>197</v>
      </c>
      <c r="G18" s="10">
        <v>3</v>
      </c>
      <c r="H18" s="10">
        <v>1</v>
      </c>
      <c r="I18" s="10"/>
      <c r="J18" s="11">
        <f t="shared" si="3"/>
        <v>488</v>
      </c>
      <c r="K18" s="10">
        <v>1175</v>
      </c>
      <c r="L18" s="7">
        <f t="shared" si="2"/>
        <v>12</v>
      </c>
    </row>
    <row r="19" spans="1:13" ht="15" customHeight="1">
      <c r="A19" s="11">
        <v>10</v>
      </c>
      <c r="B19" s="9" t="s">
        <v>27</v>
      </c>
      <c r="C19" s="10">
        <v>3</v>
      </c>
      <c r="D19" s="10">
        <v>98</v>
      </c>
      <c r="E19" s="10">
        <v>25</v>
      </c>
      <c r="F19" s="10">
        <v>294</v>
      </c>
      <c r="G19" s="10">
        <v>2</v>
      </c>
      <c r="H19" s="10">
        <v>1</v>
      </c>
      <c r="I19" s="10"/>
      <c r="J19" s="11">
        <f t="shared" si="3"/>
        <v>445</v>
      </c>
      <c r="K19" s="10">
        <v>929</v>
      </c>
      <c r="L19" s="7">
        <f t="shared" si="2"/>
        <v>14</v>
      </c>
    </row>
    <row r="20" spans="1:13" ht="15" customHeight="1">
      <c r="A20" s="11">
        <v>11</v>
      </c>
      <c r="B20" s="9" t="s">
        <v>28</v>
      </c>
      <c r="C20" s="10">
        <v>3</v>
      </c>
      <c r="D20" s="10">
        <v>1</v>
      </c>
      <c r="E20" s="10">
        <v>5</v>
      </c>
      <c r="F20" s="10">
        <v>217</v>
      </c>
      <c r="G20" s="10">
        <v>3</v>
      </c>
      <c r="H20" s="10">
        <v>1</v>
      </c>
      <c r="I20" s="10"/>
      <c r="J20" s="11">
        <f t="shared" si="3"/>
        <v>273</v>
      </c>
      <c r="K20" s="10">
        <v>442</v>
      </c>
      <c r="L20" s="7">
        <f t="shared" si="2"/>
        <v>28</v>
      </c>
    </row>
    <row r="21" spans="1:13" ht="15" customHeight="1">
      <c r="A21" s="11">
        <v>12</v>
      </c>
      <c r="B21" s="9" t="s">
        <v>29</v>
      </c>
      <c r="C21" s="10">
        <v>3</v>
      </c>
      <c r="D21" s="10">
        <v>279</v>
      </c>
      <c r="E21" s="10">
        <v>0</v>
      </c>
      <c r="F21" s="10">
        <v>401</v>
      </c>
      <c r="G21" s="10">
        <v>0</v>
      </c>
      <c r="H21" s="10">
        <v>1</v>
      </c>
      <c r="I21" s="10"/>
      <c r="J21" s="11">
        <f t="shared" si="3"/>
        <v>417</v>
      </c>
      <c r="K21" s="10">
        <v>1122</v>
      </c>
      <c r="L21" s="7">
        <f t="shared" si="2"/>
        <v>18</v>
      </c>
    </row>
    <row r="22" spans="1:13" s="2" customFormat="1" ht="15" customHeight="1">
      <c r="A22" s="14">
        <v>13</v>
      </c>
      <c r="B22" s="15" t="s">
        <v>30</v>
      </c>
      <c r="C22" s="16">
        <v>3</v>
      </c>
      <c r="D22" s="16">
        <v>147</v>
      </c>
      <c r="E22" s="16">
        <v>0</v>
      </c>
      <c r="F22" s="16">
        <v>64</v>
      </c>
      <c r="G22" s="16">
        <v>0</v>
      </c>
      <c r="H22" s="16">
        <v>1</v>
      </c>
      <c r="I22" s="16"/>
      <c r="J22" s="14">
        <f t="shared" si="3"/>
        <v>80</v>
      </c>
      <c r="K22" s="10">
        <v>386</v>
      </c>
      <c r="L22" s="7">
        <f t="shared" si="2"/>
        <v>49</v>
      </c>
      <c r="M22" s="3"/>
    </row>
    <row r="23" spans="1:13" ht="15" customHeight="1">
      <c r="A23" s="11">
        <v>14</v>
      </c>
      <c r="B23" s="9" t="s">
        <v>31</v>
      </c>
      <c r="C23" s="10">
        <v>3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/>
      <c r="J23" s="11">
        <f t="shared" si="3"/>
        <v>16</v>
      </c>
      <c r="K23" s="10">
        <v>88</v>
      </c>
      <c r="L23" s="7">
        <f t="shared" si="2"/>
        <v>55</v>
      </c>
    </row>
    <row r="24" spans="1:13" ht="15" customHeight="1">
      <c r="A24" s="11">
        <v>15</v>
      </c>
      <c r="B24" s="9" t="s">
        <v>32</v>
      </c>
      <c r="C24" s="10">
        <v>3</v>
      </c>
      <c r="D24" s="10">
        <v>94</v>
      </c>
      <c r="E24" s="10">
        <v>2</v>
      </c>
      <c r="F24" s="10">
        <v>108</v>
      </c>
      <c r="G24" s="10">
        <v>4</v>
      </c>
      <c r="H24" s="10">
        <v>1</v>
      </c>
      <c r="I24" s="10"/>
      <c r="J24" s="11">
        <f t="shared" si="3"/>
        <v>154</v>
      </c>
      <c r="K24" s="10">
        <v>402</v>
      </c>
      <c r="L24" s="7">
        <f t="shared" si="2"/>
        <v>41</v>
      </c>
    </row>
    <row r="25" spans="1:13" ht="15" customHeight="1">
      <c r="A25" s="11">
        <v>16</v>
      </c>
      <c r="B25" s="9" t="s">
        <v>33</v>
      </c>
      <c r="C25" s="10">
        <v>3</v>
      </c>
      <c r="D25" s="10">
        <v>65</v>
      </c>
      <c r="E25" s="10">
        <v>32</v>
      </c>
      <c r="F25" s="10">
        <v>121</v>
      </c>
      <c r="G25" s="10">
        <v>39</v>
      </c>
      <c r="H25" s="10">
        <v>1</v>
      </c>
      <c r="I25" s="10"/>
      <c r="J25" s="11">
        <f t="shared" si="3"/>
        <v>492</v>
      </c>
      <c r="K25" s="10">
        <v>1348</v>
      </c>
      <c r="L25" s="7">
        <f t="shared" si="2"/>
        <v>11</v>
      </c>
    </row>
    <row r="26" spans="1:13" s="2" customFormat="1" ht="15" customHeight="1">
      <c r="A26" s="14">
        <v>17</v>
      </c>
      <c r="B26" s="15" t="s">
        <v>34</v>
      </c>
      <c r="C26" s="16">
        <v>5</v>
      </c>
      <c r="D26" s="16">
        <v>82</v>
      </c>
      <c r="E26" s="16">
        <v>33</v>
      </c>
      <c r="F26" s="16">
        <v>538</v>
      </c>
      <c r="G26" s="16">
        <v>6</v>
      </c>
      <c r="H26" s="16">
        <v>1</v>
      </c>
      <c r="I26" s="16"/>
      <c r="J26" s="14">
        <f t="shared" si="3"/>
        <v>753</v>
      </c>
      <c r="K26" s="10">
        <v>1407</v>
      </c>
      <c r="L26" s="7">
        <f t="shared" si="2"/>
        <v>4</v>
      </c>
      <c r="M26" s="3"/>
    </row>
    <row r="27" spans="1:13" ht="15" customHeight="1">
      <c r="A27" s="11">
        <v>18</v>
      </c>
      <c r="B27" s="9" t="s">
        <v>35</v>
      </c>
      <c r="C27" s="10">
        <v>3</v>
      </c>
      <c r="D27" s="10">
        <v>184</v>
      </c>
      <c r="E27" s="10">
        <v>6</v>
      </c>
      <c r="F27" s="10">
        <v>120</v>
      </c>
      <c r="G27" s="16">
        <v>4</v>
      </c>
      <c r="H27" s="10">
        <v>1</v>
      </c>
      <c r="I27" s="10"/>
      <c r="J27" s="11">
        <f t="shared" si="3"/>
        <v>186</v>
      </c>
      <c r="K27" s="10">
        <v>591</v>
      </c>
      <c r="L27" s="7">
        <f t="shared" si="2"/>
        <v>37</v>
      </c>
    </row>
    <row r="28" spans="1:13" ht="15" customHeight="1">
      <c r="A28" s="11">
        <v>19</v>
      </c>
      <c r="B28" s="9" t="s">
        <v>36</v>
      </c>
      <c r="C28" s="10">
        <v>3</v>
      </c>
      <c r="D28" s="10">
        <v>20</v>
      </c>
      <c r="E28" s="10">
        <v>12</v>
      </c>
      <c r="F28" s="10">
        <v>204</v>
      </c>
      <c r="G28" s="10">
        <v>17</v>
      </c>
      <c r="H28" s="10">
        <v>1</v>
      </c>
      <c r="I28" s="10"/>
      <c r="J28" s="11">
        <f t="shared" si="3"/>
        <v>365</v>
      </c>
      <c r="K28" s="10">
        <v>899</v>
      </c>
      <c r="L28" s="7">
        <f t="shared" si="2"/>
        <v>20</v>
      </c>
    </row>
    <row r="29" spans="1:13" ht="15" customHeight="1">
      <c r="A29" s="11">
        <v>20</v>
      </c>
      <c r="B29" s="9" t="s">
        <v>37</v>
      </c>
      <c r="C29" s="10">
        <v>3</v>
      </c>
      <c r="D29" s="10">
        <v>95</v>
      </c>
      <c r="E29" s="10">
        <v>15</v>
      </c>
      <c r="F29" s="10">
        <v>123</v>
      </c>
      <c r="G29" s="16">
        <v>5</v>
      </c>
      <c r="H29" s="10">
        <v>1</v>
      </c>
      <c r="I29" s="10"/>
      <c r="J29" s="11">
        <f t="shared" si="3"/>
        <v>239</v>
      </c>
      <c r="K29" s="10">
        <v>974</v>
      </c>
      <c r="L29" s="7">
        <f t="shared" si="2"/>
        <v>31</v>
      </c>
    </row>
    <row r="30" spans="1:13" s="2" customFormat="1" ht="25.5" customHeight="1">
      <c r="A30" s="14">
        <v>21</v>
      </c>
      <c r="B30" s="15" t="s">
        <v>38</v>
      </c>
      <c r="C30" s="16">
        <v>3</v>
      </c>
      <c r="D30" s="16">
        <v>4</v>
      </c>
      <c r="E30" s="16">
        <v>84</v>
      </c>
      <c r="F30" s="16">
        <v>102</v>
      </c>
      <c r="G30" s="16">
        <v>2</v>
      </c>
      <c r="H30" s="16">
        <v>1</v>
      </c>
      <c r="I30" s="16"/>
      <c r="J30" s="16">
        <f t="shared" si="3"/>
        <v>548</v>
      </c>
      <c r="K30" s="10">
        <v>857</v>
      </c>
      <c r="L30" s="7">
        <f t="shared" si="2"/>
        <v>7</v>
      </c>
      <c r="M30" s="3"/>
    </row>
    <row r="31" spans="1:13" ht="15" customHeight="1">
      <c r="A31" s="11">
        <v>22</v>
      </c>
      <c r="B31" s="9" t="s">
        <v>39</v>
      </c>
      <c r="C31" s="10">
        <v>3</v>
      </c>
      <c r="D31" s="10">
        <v>245</v>
      </c>
      <c r="E31" s="10">
        <v>0</v>
      </c>
      <c r="F31" s="10">
        <v>194</v>
      </c>
      <c r="G31" s="10">
        <v>0</v>
      </c>
      <c r="H31" s="10">
        <v>1</v>
      </c>
      <c r="I31" s="10"/>
      <c r="J31" s="10">
        <f t="shared" si="3"/>
        <v>210</v>
      </c>
      <c r="K31" s="10">
        <v>387</v>
      </c>
      <c r="L31" s="7">
        <f t="shared" si="2"/>
        <v>35</v>
      </c>
    </row>
    <row r="32" spans="1:13" ht="15" customHeight="1">
      <c r="A32" s="11">
        <v>23</v>
      </c>
      <c r="B32" s="9" t="s">
        <v>40</v>
      </c>
      <c r="C32" s="10">
        <v>3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/>
      <c r="J32" s="10">
        <f t="shared" si="3"/>
        <v>16</v>
      </c>
      <c r="K32" s="10">
        <v>28</v>
      </c>
      <c r="L32" s="7">
        <f t="shared" si="2"/>
        <v>55</v>
      </c>
    </row>
    <row r="33" spans="1:13" ht="15" customHeight="1">
      <c r="A33" s="11">
        <v>24</v>
      </c>
      <c r="B33" s="9" t="s">
        <v>41</v>
      </c>
      <c r="C33" s="10">
        <v>3</v>
      </c>
      <c r="D33" s="10">
        <v>60</v>
      </c>
      <c r="E33" s="10">
        <v>11</v>
      </c>
      <c r="F33" s="10">
        <v>25</v>
      </c>
      <c r="G33" s="10">
        <v>28</v>
      </c>
      <c r="H33" s="10">
        <v>1</v>
      </c>
      <c r="I33" s="10"/>
      <c r="J33" s="10">
        <f t="shared" si="3"/>
        <v>236</v>
      </c>
      <c r="K33" s="10">
        <v>513</v>
      </c>
      <c r="L33" s="7">
        <f t="shared" si="2"/>
        <v>32</v>
      </c>
    </row>
    <row r="34" spans="1:13" ht="15" customHeight="1">
      <c r="A34" s="11">
        <v>25</v>
      </c>
      <c r="B34" s="9" t="s">
        <v>42</v>
      </c>
      <c r="C34" s="10">
        <v>3</v>
      </c>
      <c r="D34" s="10">
        <v>2966</v>
      </c>
      <c r="E34" s="10">
        <v>0</v>
      </c>
      <c r="F34" s="10">
        <v>63</v>
      </c>
      <c r="G34" s="10">
        <v>1</v>
      </c>
      <c r="H34" s="10">
        <v>1</v>
      </c>
      <c r="I34" s="10"/>
      <c r="J34" s="10">
        <f t="shared" si="3"/>
        <v>84</v>
      </c>
      <c r="K34" s="10">
        <v>339</v>
      </c>
      <c r="L34" s="7">
        <f t="shared" si="2"/>
        <v>48</v>
      </c>
    </row>
    <row r="35" spans="1:13" ht="15" customHeight="1">
      <c r="A35" s="11">
        <v>26</v>
      </c>
      <c r="B35" s="9" t="s">
        <v>43</v>
      </c>
      <c r="C35" s="10">
        <v>3</v>
      </c>
      <c r="D35" s="10">
        <v>160</v>
      </c>
      <c r="E35" s="10">
        <v>0</v>
      </c>
      <c r="F35" s="10">
        <v>170</v>
      </c>
      <c r="G35" s="10">
        <v>5</v>
      </c>
      <c r="H35" s="10">
        <v>1</v>
      </c>
      <c r="I35" s="10"/>
      <c r="J35" s="10">
        <f t="shared" si="3"/>
        <v>211</v>
      </c>
      <c r="K35" s="10">
        <v>625</v>
      </c>
      <c r="L35" s="7">
        <f t="shared" si="2"/>
        <v>34</v>
      </c>
    </row>
    <row r="36" spans="1:13" ht="15" customHeight="1">
      <c r="A36" s="11">
        <v>27</v>
      </c>
      <c r="B36" s="9" t="s">
        <v>44</v>
      </c>
      <c r="C36" s="10">
        <v>3</v>
      </c>
      <c r="D36" s="10">
        <v>0</v>
      </c>
      <c r="E36" s="10">
        <v>2</v>
      </c>
      <c r="F36" s="10">
        <v>148</v>
      </c>
      <c r="G36" s="10">
        <v>0</v>
      </c>
      <c r="H36" s="10">
        <v>1</v>
      </c>
      <c r="I36" s="10"/>
      <c r="J36" s="10">
        <f t="shared" si="3"/>
        <v>174</v>
      </c>
      <c r="K36" s="10">
        <v>548</v>
      </c>
      <c r="L36" s="7">
        <f t="shared" si="2"/>
        <v>39</v>
      </c>
    </row>
    <row r="37" spans="1:13" s="2" customFormat="1" ht="15" customHeight="1">
      <c r="A37" s="14">
        <v>28</v>
      </c>
      <c r="B37" s="15" t="s">
        <v>45</v>
      </c>
      <c r="C37" s="16">
        <v>3</v>
      </c>
      <c r="D37" s="16">
        <v>10</v>
      </c>
      <c r="E37" s="16">
        <v>0</v>
      </c>
      <c r="F37" s="16">
        <v>42</v>
      </c>
      <c r="G37" s="16">
        <v>0</v>
      </c>
      <c r="H37" s="16"/>
      <c r="I37" s="16"/>
      <c r="J37" s="16">
        <f t="shared" si="3"/>
        <v>48</v>
      </c>
      <c r="K37" s="10">
        <v>212</v>
      </c>
      <c r="L37" s="7">
        <f t="shared" si="2"/>
        <v>53</v>
      </c>
      <c r="M37" s="3"/>
    </row>
    <row r="38" spans="1:13" ht="15" customHeight="1">
      <c r="A38" s="11">
        <v>29</v>
      </c>
      <c r="B38" s="9" t="s">
        <v>46</v>
      </c>
      <c r="C38" s="10">
        <v>3</v>
      </c>
      <c r="D38" s="10">
        <v>9</v>
      </c>
      <c r="E38" s="10">
        <v>15</v>
      </c>
      <c r="F38" s="10">
        <v>165</v>
      </c>
      <c r="G38" s="10">
        <v>2</v>
      </c>
      <c r="H38" s="10">
        <v>1</v>
      </c>
      <c r="I38" s="10"/>
      <c r="J38" s="10">
        <f t="shared" si="3"/>
        <v>266</v>
      </c>
      <c r="K38" s="10">
        <v>437</v>
      </c>
      <c r="L38" s="7">
        <f t="shared" si="2"/>
        <v>29</v>
      </c>
    </row>
    <row r="39" spans="1:13" ht="15" customHeight="1">
      <c r="A39" s="11">
        <v>30</v>
      </c>
      <c r="B39" s="9" t="s">
        <v>47</v>
      </c>
      <c r="C39" s="10">
        <v>3</v>
      </c>
      <c r="D39" s="10">
        <v>850</v>
      </c>
      <c r="E39" s="10">
        <v>6</v>
      </c>
      <c r="F39" s="10">
        <v>393</v>
      </c>
      <c r="G39" s="10">
        <v>9</v>
      </c>
      <c r="H39" s="10">
        <v>1</v>
      </c>
      <c r="I39" s="10"/>
      <c r="J39" s="10">
        <f t="shared" si="3"/>
        <v>484</v>
      </c>
      <c r="K39" s="10">
        <v>683</v>
      </c>
      <c r="L39" s="7">
        <f t="shared" si="2"/>
        <v>13</v>
      </c>
    </row>
    <row r="40" spans="1:13" ht="15" customHeight="1">
      <c r="A40" s="11">
        <v>31</v>
      </c>
      <c r="B40" s="9" t="s">
        <v>48</v>
      </c>
      <c r="C40" s="10">
        <v>3</v>
      </c>
      <c r="D40" s="10">
        <v>108</v>
      </c>
      <c r="E40" s="10">
        <v>29</v>
      </c>
      <c r="F40" s="10">
        <v>184</v>
      </c>
      <c r="G40" s="10">
        <v>17</v>
      </c>
      <c r="H40" s="10">
        <v>1</v>
      </c>
      <c r="I40" s="10"/>
      <c r="J40" s="10">
        <f t="shared" si="3"/>
        <v>430</v>
      </c>
      <c r="K40" s="10">
        <v>875</v>
      </c>
      <c r="L40" s="7">
        <f t="shared" si="2"/>
        <v>16</v>
      </c>
    </row>
    <row r="41" spans="1:13" ht="15" customHeight="1">
      <c r="A41" s="11">
        <v>32</v>
      </c>
      <c r="B41" s="9" t="s">
        <v>49</v>
      </c>
      <c r="C41" s="10">
        <v>3</v>
      </c>
      <c r="D41" s="10">
        <v>2804</v>
      </c>
      <c r="E41" s="10">
        <v>40</v>
      </c>
      <c r="F41" s="10">
        <v>173</v>
      </c>
      <c r="G41" s="10">
        <v>24</v>
      </c>
      <c r="H41" s="10">
        <v>1</v>
      </c>
      <c r="I41" s="10"/>
      <c r="J41" s="10">
        <f t="shared" si="3"/>
        <v>509</v>
      </c>
      <c r="K41" s="10">
        <v>631</v>
      </c>
      <c r="L41" s="7">
        <f t="shared" si="2"/>
        <v>10</v>
      </c>
    </row>
    <row r="42" spans="1:13" ht="15" customHeight="1">
      <c r="A42" s="11">
        <v>33</v>
      </c>
      <c r="B42" s="9" t="s">
        <v>50</v>
      </c>
      <c r="C42" s="10">
        <v>3</v>
      </c>
      <c r="D42" s="10">
        <v>61</v>
      </c>
      <c r="E42" s="10">
        <v>3</v>
      </c>
      <c r="F42" s="10">
        <v>34</v>
      </c>
      <c r="G42" s="10">
        <v>9</v>
      </c>
      <c r="H42" s="10">
        <v>1</v>
      </c>
      <c r="I42" s="10"/>
      <c r="J42" s="10">
        <f t="shared" si="3"/>
        <v>110</v>
      </c>
      <c r="K42" s="10">
        <v>265</v>
      </c>
      <c r="L42" s="7">
        <f t="shared" si="2"/>
        <v>46</v>
      </c>
    </row>
    <row r="43" spans="1:13" ht="15" customHeight="1">
      <c r="A43" s="11">
        <v>34</v>
      </c>
      <c r="B43" s="9" t="s">
        <v>51</v>
      </c>
      <c r="C43" s="10">
        <v>3</v>
      </c>
      <c r="D43" s="10">
        <v>124</v>
      </c>
      <c r="E43" s="10">
        <v>18</v>
      </c>
      <c r="F43" s="10">
        <v>180</v>
      </c>
      <c r="G43" s="10">
        <v>29</v>
      </c>
      <c r="H43" s="10">
        <v>1</v>
      </c>
      <c r="I43" s="10"/>
      <c r="J43" s="10">
        <f t="shared" si="3"/>
        <v>431</v>
      </c>
      <c r="K43" s="10">
        <v>794</v>
      </c>
      <c r="L43" s="7">
        <f t="shared" si="2"/>
        <v>15</v>
      </c>
    </row>
    <row r="44" spans="1:13" ht="15" customHeight="1">
      <c r="A44" s="11">
        <v>35</v>
      </c>
      <c r="B44" s="9" t="s">
        <v>52</v>
      </c>
      <c r="C44" s="10">
        <v>3</v>
      </c>
      <c r="D44" s="10">
        <v>1811</v>
      </c>
      <c r="E44" s="10">
        <v>30</v>
      </c>
      <c r="F44" s="10">
        <v>208</v>
      </c>
      <c r="G44" s="10">
        <v>0</v>
      </c>
      <c r="H44" s="10">
        <v>1</v>
      </c>
      <c r="I44" s="10"/>
      <c r="J44" s="10">
        <f t="shared" si="3"/>
        <v>374</v>
      </c>
      <c r="K44" s="10">
        <v>586</v>
      </c>
      <c r="L44" s="7">
        <f t="shared" si="2"/>
        <v>19</v>
      </c>
    </row>
    <row r="45" spans="1:13" ht="15" customHeight="1">
      <c r="A45" s="11">
        <v>36</v>
      </c>
      <c r="B45" s="9" t="s">
        <v>53</v>
      </c>
      <c r="C45" s="10">
        <v>3</v>
      </c>
      <c r="D45" s="10">
        <v>137</v>
      </c>
      <c r="E45" s="10">
        <v>33</v>
      </c>
      <c r="F45" s="10">
        <v>479</v>
      </c>
      <c r="G45" s="10">
        <v>45</v>
      </c>
      <c r="H45" s="10">
        <v>1</v>
      </c>
      <c r="I45" s="10"/>
      <c r="J45" s="10">
        <f t="shared" si="3"/>
        <v>885</v>
      </c>
      <c r="K45" s="10">
        <v>897</v>
      </c>
      <c r="L45" s="7">
        <f t="shared" si="2"/>
        <v>2</v>
      </c>
    </row>
    <row r="46" spans="1:13" ht="15" customHeight="1">
      <c r="A46" s="11">
        <v>37</v>
      </c>
      <c r="B46" s="9" t="s">
        <v>54</v>
      </c>
      <c r="C46" s="10">
        <v>3</v>
      </c>
      <c r="D46" s="10">
        <v>2068</v>
      </c>
      <c r="E46" s="10">
        <v>6</v>
      </c>
      <c r="F46" s="10">
        <v>204</v>
      </c>
      <c r="G46" s="10">
        <v>8</v>
      </c>
      <c r="H46" s="10">
        <v>1</v>
      </c>
      <c r="I46" s="10"/>
      <c r="J46" s="10">
        <f t="shared" si="3"/>
        <v>290</v>
      </c>
      <c r="K46" s="10">
        <v>533</v>
      </c>
      <c r="L46" s="7">
        <f t="shared" si="2"/>
        <v>25</v>
      </c>
    </row>
    <row r="47" spans="1:13" ht="15" customHeight="1">
      <c r="A47" s="11">
        <v>38</v>
      </c>
      <c r="B47" s="9" t="s">
        <v>55</v>
      </c>
      <c r="C47" s="10">
        <v>3</v>
      </c>
      <c r="D47" s="10">
        <v>443</v>
      </c>
      <c r="E47" s="10">
        <v>31</v>
      </c>
      <c r="F47" s="10">
        <v>360</v>
      </c>
      <c r="G47" s="10">
        <v>28</v>
      </c>
      <c r="H47" s="10">
        <v>1</v>
      </c>
      <c r="I47" s="10"/>
      <c r="J47" s="10">
        <f t="shared" si="3"/>
        <v>671</v>
      </c>
      <c r="K47" s="10">
        <v>772</v>
      </c>
      <c r="L47" s="7">
        <f t="shared" si="2"/>
        <v>5</v>
      </c>
    </row>
    <row r="48" spans="1:13" ht="15" customHeight="1">
      <c r="A48" s="11">
        <v>39</v>
      </c>
      <c r="B48" s="9" t="s">
        <v>56</v>
      </c>
      <c r="C48" s="10">
        <v>3</v>
      </c>
      <c r="D48" s="10">
        <v>141</v>
      </c>
      <c r="E48" s="10">
        <v>11</v>
      </c>
      <c r="F48" s="10">
        <v>66</v>
      </c>
      <c r="G48" s="10">
        <v>30</v>
      </c>
      <c r="H48" s="10">
        <v>1</v>
      </c>
      <c r="I48" s="10"/>
      <c r="J48" s="10">
        <f t="shared" si="3"/>
        <v>287</v>
      </c>
      <c r="K48" s="10">
        <v>358</v>
      </c>
      <c r="L48" s="7">
        <f t="shared" si="2"/>
        <v>26</v>
      </c>
    </row>
    <row r="49" spans="1:12" ht="15" customHeight="1">
      <c r="A49" s="18">
        <v>40</v>
      </c>
      <c r="B49" s="9" t="s">
        <v>57</v>
      </c>
      <c r="C49" s="19">
        <v>3</v>
      </c>
      <c r="D49" s="19">
        <v>146</v>
      </c>
      <c r="E49" s="19">
        <v>0</v>
      </c>
      <c r="F49" s="19">
        <v>190</v>
      </c>
      <c r="G49" s="19">
        <v>9</v>
      </c>
      <c r="H49" s="19">
        <v>1</v>
      </c>
      <c r="I49" s="19"/>
      <c r="J49" s="19">
        <f t="shared" si="3"/>
        <v>251</v>
      </c>
      <c r="K49" s="19">
        <v>1088</v>
      </c>
      <c r="L49" s="7">
        <f t="shared" si="2"/>
        <v>30</v>
      </c>
    </row>
    <row r="50" spans="1:12" ht="15" customHeight="1">
      <c r="A50" s="11">
        <v>41</v>
      </c>
      <c r="B50" s="9" t="s">
        <v>58</v>
      </c>
      <c r="C50" s="10">
        <v>3</v>
      </c>
      <c r="D50" s="10">
        <v>53</v>
      </c>
      <c r="E50" s="10">
        <v>6</v>
      </c>
      <c r="F50" s="10">
        <v>185</v>
      </c>
      <c r="G50" s="10">
        <v>0</v>
      </c>
      <c r="H50" s="10"/>
      <c r="I50" s="10"/>
      <c r="J50" s="10">
        <f t="shared" ref="J50:J66" si="4">C50*2+E50*5+F50*1+G50*5+H50*10+I50</f>
        <v>221</v>
      </c>
      <c r="K50" s="10">
        <v>468</v>
      </c>
      <c r="L50" s="7">
        <f t="shared" si="2"/>
        <v>33</v>
      </c>
    </row>
    <row r="51" spans="1:12" ht="15" customHeight="1">
      <c r="A51" s="11">
        <v>42</v>
      </c>
      <c r="B51" s="9" t="s">
        <v>59</v>
      </c>
      <c r="C51" s="10">
        <v>3</v>
      </c>
      <c r="D51" s="10">
        <v>0</v>
      </c>
      <c r="E51" s="10">
        <v>6</v>
      </c>
      <c r="F51" s="10">
        <v>13</v>
      </c>
      <c r="G51" s="10">
        <v>0</v>
      </c>
      <c r="H51" s="10">
        <v>1</v>
      </c>
      <c r="I51" s="10"/>
      <c r="J51" s="10">
        <f t="shared" si="4"/>
        <v>59</v>
      </c>
      <c r="K51" s="10">
        <v>73</v>
      </c>
      <c r="L51" s="7">
        <f t="shared" si="2"/>
        <v>51</v>
      </c>
    </row>
    <row r="52" spans="1:12" ht="15" customHeight="1">
      <c r="A52" s="11">
        <v>43</v>
      </c>
      <c r="B52" s="9" t="s">
        <v>60</v>
      </c>
      <c r="C52" s="10">
        <v>3</v>
      </c>
      <c r="D52" s="10">
        <v>0</v>
      </c>
      <c r="E52" s="10">
        <v>0</v>
      </c>
      <c r="F52" s="10">
        <v>0</v>
      </c>
      <c r="G52" s="10">
        <v>0</v>
      </c>
      <c r="H52" s="10"/>
      <c r="I52" s="10"/>
      <c r="J52" s="10">
        <f t="shared" si="4"/>
        <v>6</v>
      </c>
      <c r="K52" s="10">
        <v>18</v>
      </c>
      <c r="L52" s="7">
        <f t="shared" si="2"/>
        <v>57</v>
      </c>
    </row>
    <row r="53" spans="1:12" ht="15" customHeight="1">
      <c r="A53" s="11">
        <v>44</v>
      </c>
      <c r="B53" s="9" t="s">
        <v>61</v>
      </c>
      <c r="C53" s="10">
        <v>3</v>
      </c>
      <c r="D53" s="10">
        <v>130</v>
      </c>
      <c r="E53" s="10">
        <v>13</v>
      </c>
      <c r="F53" s="10">
        <v>195</v>
      </c>
      <c r="G53" s="10">
        <v>29</v>
      </c>
      <c r="H53" s="10">
        <v>1</v>
      </c>
      <c r="I53" s="10"/>
      <c r="J53" s="10">
        <f t="shared" si="4"/>
        <v>421</v>
      </c>
      <c r="K53" s="10">
        <v>1222</v>
      </c>
      <c r="L53" s="7">
        <f t="shared" si="2"/>
        <v>17</v>
      </c>
    </row>
    <row r="54" spans="1:12" ht="15" customHeight="1">
      <c r="A54" s="11">
        <v>45</v>
      </c>
      <c r="B54" s="9" t="s">
        <v>62</v>
      </c>
      <c r="C54" s="10">
        <v>3</v>
      </c>
      <c r="D54" s="10">
        <v>9</v>
      </c>
      <c r="E54" s="10">
        <v>2</v>
      </c>
      <c r="F54" s="10">
        <v>6</v>
      </c>
      <c r="G54" s="10">
        <v>6</v>
      </c>
      <c r="H54" s="10"/>
      <c r="I54" s="10"/>
      <c r="J54" s="10">
        <f t="shared" si="4"/>
        <v>52</v>
      </c>
      <c r="K54" s="10">
        <v>187</v>
      </c>
      <c r="L54" s="7">
        <f t="shared" si="2"/>
        <v>52</v>
      </c>
    </row>
    <row r="55" spans="1:12" ht="15" customHeight="1">
      <c r="A55" s="11">
        <v>46</v>
      </c>
      <c r="B55" s="9" t="s">
        <v>63</v>
      </c>
      <c r="C55" s="10">
        <v>3</v>
      </c>
      <c r="D55" s="10">
        <v>0</v>
      </c>
      <c r="E55" s="10">
        <v>0</v>
      </c>
      <c r="F55" s="10">
        <v>105</v>
      </c>
      <c r="G55" s="10">
        <v>0</v>
      </c>
      <c r="H55" s="10">
        <v>1</v>
      </c>
      <c r="I55" s="10"/>
      <c r="J55" s="10">
        <f t="shared" si="4"/>
        <v>121</v>
      </c>
      <c r="K55" s="10">
        <v>237</v>
      </c>
      <c r="L55" s="7">
        <f t="shared" si="2"/>
        <v>44</v>
      </c>
    </row>
    <row r="56" spans="1:12" ht="15" customHeight="1">
      <c r="A56" s="11">
        <v>47</v>
      </c>
      <c r="B56" s="9" t="s">
        <v>64</v>
      </c>
      <c r="C56" s="10">
        <v>3</v>
      </c>
      <c r="D56" s="10">
        <v>0</v>
      </c>
      <c r="E56" s="10">
        <v>2</v>
      </c>
      <c r="F56" s="10">
        <v>5</v>
      </c>
      <c r="G56" s="16">
        <v>2</v>
      </c>
      <c r="H56" s="10">
        <v>1</v>
      </c>
      <c r="I56" s="10"/>
      <c r="J56" s="10">
        <f t="shared" si="4"/>
        <v>41</v>
      </c>
      <c r="K56" s="10">
        <v>99</v>
      </c>
      <c r="L56" s="7">
        <f t="shared" si="2"/>
        <v>54</v>
      </c>
    </row>
    <row r="57" spans="1:12" ht="15" customHeight="1">
      <c r="A57" s="11">
        <v>48</v>
      </c>
      <c r="B57" s="9" t="s">
        <v>65</v>
      </c>
      <c r="C57" s="10">
        <v>3</v>
      </c>
      <c r="D57" s="10">
        <v>281</v>
      </c>
      <c r="E57" s="10">
        <v>0</v>
      </c>
      <c r="F57" s="10">
        <v>261</v>
      </c>
      <c r="G57" s="10">
        <v>16</v>
      </c>
      <c r="H57" s="10">
        <v>1</v>
      </c>
      <c r="I57" s="10"/>
      <c r="J57" s="10">
        <f t="shared" si="4"/>
        <v>357</v>
      </c>
      <c r="K57" s="10">
        <v>782</v>
      </c>
      <c r="L57" s="7">
        <f t="shared" si="2"/>
        <v>21</v>
      </c>
    </row>
    <row r="58" spans="1:12" ht="15" customHeight="1">
      <c r="A58" s="11">
        <v>49</v>
      </c>
      <c r="B58" s="9" t="s">
        <v>66</v>
      </c>
      <c r="C58" s="10">
        <v>3</v>
      </c>
      <c r="D58" s="10">
        <v>71</v>
      </c>
      <c r="E58" s="10">
        <v>8</v>
      </c>
      <c r="F58" s="10">
        <v>107</v>
      </c>
      <c r="G58" s="16">
        <v>3</v>
      </c>
      <c r="H58" s="10">
        <v>1</v>
      </c>
      <c r="I58" s="10"/>
      <c r="J58" s="10">
        <f t="shared" si="4"/>
        <v>178</v>
      </c>
      <c r="K58" s="10">
        <v>294</v>
      </c>
      <c r="L58" s="7">
        <f t="shared" si="2"/>
        <v>38</v>
      </c>
    </row>
    <row r="59" spans="1:12" ht="15" customHeight="1">
      <c r="A59" s="11">
        <v>50</v>
      </c>
      <c r="B59" s="9" t="s">
        <v>67</v>
      </c>
      <c r="C59" s="10">
        <v>3</v>
      </c>
      <c r="D59" s="10">
        <v>102</v>
      </c>
      <c r="E59" s="10">
        <v>7</v>
      </c>
      <c r="F59" s="10">
        <v>35</v>
      </c>
      <c r="G59" s="10">
        <v>6</v>
      </c>
      <c r="H59" s="10">
        <v>1</v>
      </c>
      <c r="I59" s="10"/>
      <c r="J59" s="10">
        <f t="shared" si="4"/>
        <v>116</v>
      </c>
      <c r="K59" s="10">
        <v>213</v>
      </c>
      <c r="L59" s="7">
        <f t="shared" si="2"/>
        <v>45</v>
      </c>
    </row>
    <row r="60" spans="1:12" ht="15" customHeight="1">
      <c r="A60" s="11">
        <v>51</v>
      </c>
      <c r="B60" s="9" t="s">
        <v>68</v>
      </c>
      <c r="C60" s="10">
        <v>3</v>
      </c>
      <c r="D60" s="10">
        <v>446</v>
      </c>
      <c r="E60" s="10">
        <v>33</v>
      </c>
      <c r="F60" s="10">
        <v>313</v>
      </c>
      <c r="G60" s="16">
        <v>5</v>
      </c>
      <c r="H60" s="10">
        <v>1</v>
      </c>
      <c r="I60" s="10"/>
      <c r="J60" s="10">
        <f t="shared" si="4"/>
        <v>519</v>
      </c>
      <c r="K60" s="10">
        <v>1141</v>
      </c>
      <c r="L60" s="7">
        <f t="shared" si="2"/>
        <v>8</v>
      </c>
    </row>
    <row r="61" spans="1:12" ht="15" customHeight="1">
      <c r="A61" s="11">
        <v>52</v>
      </c>
      <c r="B61" s="9" t="s">
        <v>69</v>
      </c>
      <c r="C61" s="10">
        <v>3</v>
      </c>
      <c r="D61" s="10">
        <v>27</v>
      </c>
      <c r="E61" s="10">
        <v>7</v>
      </c>
      <c r="F61" s="10">
        <v>79</v>
      </c>
      <c r="G61" s="10">
        <v>0</v>
      </c>
      <c r="H61" s="10">
        <v>1</v>
      </c>
      <c r="I61" s="10"/>
      <c r="J61" s="10">
        <f t="shared" si="4"/>
        <v>130</v>
      </c>
      <c r="K61" s="10">
        <v>514</v>
      </c>
      <c r="L61" s="7">
        <f t="shared" si="2"/>
        <v>43</v>
      </c>
    </row>
    <row r="62" spans="1:12" ht="15" customHeight="1">
      <c r="A62" s="11">
        <v>53</v>
      </c>
      <c r="B62" s="9" t="s">
        <v>70</v>
      </c>
      <c r="C62" s="10">
        <v>3</v>
      </c>
      <c r="D62" s="10">
        <v>517</v>
      </c>
      <c r="E62" s="10">
        <v>15</v>
      </c>
      <c r="F62" s="10">
        <v>180</v>
      </c>
      <c r="G62" s="10">
        <v>2</v>
      </c>
      <c r="H62" s="10">
        <v>1</v>
      </c>
      <c r="I62" s="10"/>
      <c r="J62" s="10">
        <f t="shared" si="4"/>
        <v>281</v>
      </c>
      <c r="K62" s="10">
        <v>468</v>
      </c>
      <c r="L62" s="7">
        <f t="shared" si="2"/>
        <v>27</v>
      </c>
    </row>
    <row r="63" spans="1:12" ht="15" customHeight="1">
      <c r="A63" s="11">
        <v>54</v>
      </c>
      <c r="B63" s="9" t="s">
        <v>71</v>
      </c>
      <c r="C63" s="10">
        <v>3</v>
      </c>
      <c r="D63" s="10">
        <v>49</v>
      </c>
      <c r="E63" s="10">
        <v>32</v>
      </c>
      <c r="F63" s="10">
        <v>359</v>
      </c>
      <c r="G63" s="10">
        <v>8</v>
      </c>
      <c r="H63" s="10">
        <v>1</v>
      </c>
      <c r="I63" s="10"/>
      <c r="J63" s="10">
        <f t="shared" si="4"/>
        <v>575</v>
      </c>
      <c r="K63" s="10">
        <v>1431</v>
      </c>
      <c r="L63" s="7">
        <f t="shared" si="2"/>
        <v>6</v>
      </c>
    </row>
    <row r="64" spans="1:12" ht="15" customHeight="1">
      <c r="A64" s="11">
        <v>55</v>
      </c>
      <c r="B64" s="9" t="s">
        <v>72</v>
      </c>
      <c r="C64" s="10">
        <v>3</v>
      </c>
      <c r="D64" s="10">
        <v>830</v>
      </c>
      <c r="E64" s="10">
        <v>70</v>
      </c>
      <c r="F64" s="10">
        <v>680</v>
      </c>
      <c r="G64" s="16">
        <v>55</v>
      </c>
      <c r="H64" s="10">
        <v>1</v>
      </c>
      <c r="I64" s="10"/>
      <c r="J64" s="10">
        <f t="shared" si="4"/>
        <v>1321</v>
      </c>
      <c r="K64" s="10">
        <v>2366</v>
      </c>
      <c r="L64" s="7">
        <f t="shared" si="2"/>
        <v>1</v>
      </c>
    </row>
    <row r="65" spans="1:12" ht="15" customHeight="1">
      <c r="A65" s="11">
        <v>56</v>
      </c>
      <c r="B65" s="9" t="s">
        <v>73</v>
      </c>
      <c r="C65" s="10">
        <v>3</v>
      </c>
      <c r="D65" s="10">
        <v>593</v>
      </c>
      <c r="E65" s="10">
        <v>25</v>
      </c>
      <c r="F65" s="10">
        <v>571</v>
      </c>
      <c r="G65" s="16">
        <v>24</v>
      </c>
      <c r="H65" s="10">
        <v>1</v>
      </c>
      <c r="I65" s="10"/>
      <c r="J65" s="10">
        <f t="shared" si="4"/>
        <v>832</v>
      </c>
      <c r="K65" s="10">
        <v>1327</v>
      </c>
      <c r="L65" s="7">
        <f t="shared" si="2"/>
        <v>3</v>
      </c>
    </row>
    <row r="66" spans="1:12" ht="15" customHeight="1">
      <c r="A66" s="11">
        <v>57</v>
      </c>
      <c r="B66" s="9" t="s">
        <v>74</v>
      </c>
      <c r="C66" s="10">
        <v>3</v>
      </c>
      <c r="D66" s="10">
        <v>24</v>
      </c>
      <c r="E66" s="10">
        <v>4</v>
      </c>
      <c r="F66" s="10">
        <v>150</v>
      </c>
      <c r="G66" s="16">
        <v>2</v>
      </c>
      <c r="H66" s="10">
        <v>1</v>
      </c>
      <c r="I66" s="10"/>
      <c r="J66" s="10">
        <f t="shared" si="4"/>
        <v>196</v>
      </c>
      <c r="K66" s="10">
        <v>730</v>
      </c>
      <c r="L66" s="7">
        <f t="shared" si="2"/>
        <v>36</v>
      </c>
    </row>
    <row r="67" spans="1:12" ht="24.95" customHeight="1">
      <c r="A67" s="23" t="s">
        <v>75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5"/>
    </row>
    <row r="68" spans="1:12" ht="30" customHeight="1">
      <c r="A68" s="5" t="s">
        <v>2</v>
      </c>
      <c r="B68" s="17"/>
      <c r="C68" s="5" t="s">
        <v>3</v>
      </c>
      <c r="D68" s="5" t="s">
        <v>4</v>
      </c>
      <c r="E68" s="5" t="s">
        <v>5</v>
      </c>
      <c r="F68" s="5" t="s">
        <v>6</v>
      </c>
      <c r="G68" s="7" t="s">
        <v>7</v>
      </c>
      <c r="H68" s="7" t="s">
        <v>8</v>
      </c>
      <c r="I68" s="7" t="s">
        <v>9</v>
      </c>
      <c r="J68" s="7" t="s">
        <v>10</v>
      </c>
      <c r="K68" s="7" t="s">
        <v>11</v>
      </c>
      <c r="L68" s="7" t="s">
        <v>12</v>
      </c>
    </row>
    <row r="69" spans="1:12" ht="15" customHeight="1">
      <c r="A69" s="11">
        <v>1</v>
      </c>
      <c r="B69" s="9" t="s">
        <v>76</v>
      </c>
      <c r="C69" s="10">
        <v>2</v>
      </c>
      <c r="D69" s="10">
        <v>7694</v>
      </c>
      <c r="E69" s="10">
        <v>18</v>
      </c>
      <c r="F69" s="10">
        <v>38</v>
      </c>
      <c r="G69" s="10">
        <v>28</v>
      </c>
      <c r="H69" s="10">
        <v>1</v>
      </c>
      <c r="I69" s="10"/>
      <c r="J69" s="10">
        <f t="shared" ref="J69:J81" si="5">C69*2+E69*5+F69*1+G69*5+H69*10+I69</f>
        <v>282</v>
      </c>
      <c r="K69" s="10">
        <v>525</v>
      </c>
      <c r="L69" s="7">
        <f>RANK(J69,J$69:J$81,0)</f>
        <v>3</v>
      </c>
    </row>
    <row r="70" spans="1:12" ht="15" customHeight="1">
      <c r="A70" s="11">
        <v>2</v>
      </c>
      <c r="B70" s="9" t="s">
        <v>77</v>
      </c>
      <c r="C70" s="10">
        <v>2</v>
      </c>
      <c r="D70" s="10">
        <v>237</v>
      </c>
      <c r="E70" s="10">
        <v>6</v>
      </c>
      <c r="F70" s="10">
        <v>97</v>
      </c>
      <c r="G70" s="10">
        <v>5</v>
      </c>
      <c r="H70" s="10">
        <v>1</v>
      </c>
      <c r="I70" s="10"/>
      <c r="J70" s="10">
        <f t="shared" si="5"/>
        <v>166</v>
      </c>
      <c r="K70" s="10">
        <v>349</v>
      </c>
      <c r="L70" s="7">
        <f t="shared" ref="L70:L81" si="6">RANK(J70,J$69:J$81,0)</f>
        <v>5</v>
      </c>
    </row>
    <row r="71" spans="1:12" ht="15" customHeight="1">
      <c r="A71" s="11">
        <v>3</v>
      </c>
      <c r="B71" s="9" t="s">
        <v>78</v>
      </c>
      <c r="C71" s="10">
        <v>2</v>
      </c>
      <c r="D71" s="10">
        <v>158</v>
      </c>
      <c r="E71" s="10">
        <v>146</v>
      </c>
      <c r="F71" s="10">
        <v>175</v>
      </c>
      <c r="G71" s="10">
        <v>9</v>
      </c>
      <c r="H71" s="10">
        <v>1</v>
      </c>
      <c r="I71" s="10"/>
      <c r="J71" s="10">
        <f t="shared" si="5"/>
        <v>964</v>
      </c>
      <c r="K71" s="10">
        <v>3410</v>
      </c>
      <c r="L71" s="7">
        <f t="shared" si="6"/>
        <v>1</v>
      </c>
    </row>
    <row r="72" spans="1:12" ht="15" customHeight="1">
      <c r="A72" s="11">
        <v>4</v>
      </c>
      <c r="B72" s="9" t="s">
        <v>79</v>
      </c>
      <c r="C72" s="10">
        <v>2</v>
      </c>
      <c r="D72" s="10">
        <v>62</v>
      </c>
      <c r="E72" s="10">
        <v>2</v>
      </c>
      <c r="F72" s="10">
        <v>11</v>
      </c>
      <c r="G72" s="10">
        <v>5</v>
      </c>
      <c r="H72" s="10">
        <v>1</v>
      </c>
      <c r="I72" s="10"/>
      <c r="J72" s="10">
        <f t="shared" si="5"/>
        <v>60</v>
      </c>
      <c r="K72" s="10">
        <v>150</v>
      </c>
      <c r="L72" s="7">
        <f t="shared" si="6"/>
        <v>8</v>
      </c>
    </row>
    <row r="73" spans="1:12" ht="15" customHeight="1">
      <c r="A73" s="11">
        <v>5</v>
      </c>
      <c r="B73" s="9" t="s">
        <v>80</v>
      </c>
      <c r="C73" s="10">
        <v>2</v>
      </c>
      <c r="D73" s="10">
        <v>123</v>
      </c>
      <c r="E73" s="10">
        <v>0</v>
      </c>
      <c r="F73" s="10">
        <v>67</v>
      </c>
      <c r="G73" s="10">
        <v>0</v>
      </c>
      <c r="H73" s="10">
        <v>1</v>
      </c>
      <c r="I73" s="10"/>
      <c r="J73" s="10">
        <f t="shared" si="5"/>
        <v>81</v>
      </c>
      <c r="K73" s="10">
        <v>244</v>
      </c>
      <c r="L73" s="7">
        <f t="shared" si="6"/>
        <v>6</v>
      </c>
    </row>
    <row r="74" spans="1:12" ht="15" customHeight="1">
      <c r="A74" s="11">
        <v>6</v>
      </c>
      <c r="B74" s="9" t="s">
        <v>81</v>
      </c>
      <c r="C74" s="10">
        <v>2</v>
      </c>
      <c r="D74" s="10">
        <v>4</v>
      </c>
      <c r="E74" s="10">
        <v>0</v>
      </c>
      <c r="F74" s="10">
        <v>45</v>
      </c>
      <c r="G74" s="10">
        <v>1</v>
      </c>
      <c r="H74" s="10">
        <v>1</v>
      </c>
      <c r="I74" s="10"/>
      <c r="J74" s="10">
        <f t="shared" si="5"/>
        <v>64</v>
      </c>
      <c r="K74" s="10">
        <v>267</v>
      </c>
      <c r="L74" s="7">
        <f t="shared" si="6"/>
        <v>7</v>
      </c>
    </row>
    <row r="75" spans="1:12" ht="15" customHeight="1">
      <c r="A75" s="11">
        <v>7</v>
      </c>
      <c r="B75" s="9" t="s">
        <v>82</v>
      </c>
      <c r="C75" s="10">
        <v>1</v>
      </c>
      <c r="D75" s="10">
        <v>212</v>
      </c>
      <c r="E75" s="10">
        <v>20</v>
      </c>
      <c r="F75" s="10">
        <v>65</v>
      </c>
      <c r="G75" s="10">
        <v>15</v>
      </c>
      <c r="H75" s="10">
        <v>1</v>
      </c>
      <c r="I75" s="10"/>
      <c r="J75" s="10">
        <f t="shared" si="5"/>
        <v>252</v>
      </c>
      <c r="K75" s="10">
        <v>376</v>
      </c>
      <c r="L75" s="7">
        <f t="shared" si="6"/>
        <v>4</v>
      </c>
    </row>
    <row r="76" spans="1:12" ht="15" customHeight="1">
      <c r="A76" s="11">
        <v>8</v>
      </c>
      <c r="B76" s="9" t="s">
        <v>83</v>
      </c>
      <c r="C76" s="10">
        <v>2</v>
      </c>
      <c r="D76" s="10">
        <v>35</v>
      </c>
      <c r="E76" s="10">
        <v>6</v>
      </c>
      <c r="F76" s="10">
        <v>232</v>
      </c>
      <c r="G76" s="10">
        <v>5</v>
      </c>
      <c r="H76" s="10"/>
      <c r="I76" s="10"/>
      <c r="J76" s="10">
        <f t="shared" si="5"/>
        <v>291</v>
      </c>
      <c r="K76" s="10">
        <v>612</v>
      </c>
      <c r="L76" s="7">
        <f t="shared" si="6"/>
        <v>2</v>
      </c>
    </row>
    <row r="77" spans="1:12" ht="15" customHeight="1">
      <c r="A77" s="11">
        <v>9</v>
      </c>
      <c r="B77" s="9" t="s">
        <v>84</v>
      </c>
      <c r="C77" s="10">
        <v>1</v>
      </c>
      <c r="D77" s="10">
        <v>30</v>
      </c>
      <c r="E77" s="10">
        <v>3</v>
      </c>
      <c r="F77" s="10">
        <v>10</v>
      </c>
      <c r="G77" s="16">
        <v>1</v>
      </c>
      <c r="H77" s="10">
        <v>1</v>
      </c>
      <c r="I77" s="10"/>
      <c r="J77" s="10">
        <f t="shared" si="5"/>
        <v>42</v>
      </c>
      <c r="K77" s="10">
        <v>160</v>
      </c>
      <c r="L77" s="7">
        <f t="shared" si="6"/>
        <v>10</v>
      </c>
    </row>
    <row r="78" spans="1:12" ht="15" customHeight="1">
      <c r="A78" s="11">
        <v>10</v>
      </c>
      <c r="B78" s="9" t="s">
        <v>85</v>
      </c>
      <c r="C78" s="10">
        <v>1</v>
      </c>
      <c r="D78" s="10">
        <v>31</v>
      </c>
      <c r="E78" s="10">
        <v>2</v>
      </c>
      <c r="F78" s="10">
        <v>21</v>
      </c>
      <c r="G78" s="16">
        <v>3</v>
      </c>
      <c r="H78" s="10"/>
      <c r="I78" s="10"/>
      <c r="J78" s="10">
        <f t="shared" si="5"/>
        <v>48</v>
      </c>
      <c r="K78" s="10">
        <v>251</v>
      </c>
      <c r="L78" s="7">
        <f t="shared" si="6"/>
        <v>9</v>
      </c>
    </row>
    <row r="79" spans="1:12" ht="15" customHeight="1">
      <c r="A79" s="11">
        <v>11</v>
      </c>
      <c r="B79" s="9" t="s">
        <v>86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/>
      <c r="J79" s="10">
        <f t="shared" si="5"/>
        <v>12</v>
      </c>
      <c r="K79" s="10">
        <v>16</v>
      </c>
      <c r="L79" s="7">
        <f t="shared" si="6"/>
        <v>12</v>
      </c>
    </row>
    <row r="80" spans="1:12" ht="15" customHeight="1">
      <c r="A80" s="11">
        <v>12</v>
      </c>
      <c r="B80" s="9" t="s">
        <v>87</v>
      </c>
      <c r="C80" s="10">
        <v>1</v>
      </c>
      <c r="D80" s="10">
        <v>0</v>
      </c>
      <c r="E80" s="10">
        <v>2</v>
      </c>
      <c r="F80" s="10">
        <v>5</v>
      </c>
      <c r="G80" s="10">
        <v>0</v>
      </c>
      <c r="H80" s="10">
        <v>1</v>
      </c>
      <c r="I80" s="10"/>
      <c r="J80" s="10">
        <f t="shared" si="5"/>
        <v>27</v>
      </c>
      <c r="K80" s="10">
        <v>78</v>
      </c>
      <c r="L80" s="7">
        <f t="shared" si="6"/>
        <v>11</v>
      </c>
    </row>
    <row r="81" spans="1:12" ht="15" customHeight="1">
      <c r="A81" s="11">
        <v>13</v>
      </c>
      <c r="B81" s="9" t="s">
        <v>88</v>
      </c>
      <c r="C81" s="10">
        <v>1</v>
      </c>
      <c r="D81" s="10">
        <v>0</v>
      </c>
      <c r="E81" s="10">
        <v>0</v>
      </c>
      <c r="F81" s="10">
        <v>0</v>
      </c>
      <c r="G81" s="16">
        <v>0</v>
      </c>
      <c r="H81" s="10">
        <v>1</v>
      </c>
      <c r="I81" s="10"/>
      <c r="J81" s="10">
        <f t="shared" si="5"/>
        <v>12</v>
      </c>
      <c r="K81" s="10">
        <v>106</v>
      </c>
      <c r="L81" s="7">
        <f t="shared" si="6"/>
        <v>12</v>
      </c>
    </row>
    <row r="82" spans="1:12" ht="24.95" customHeight="1">
      <c r="A82" s="23" t="s">
        <v>89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5"/>
    </row>
    <row r="83" spans="1:12" ht="35.1" customHeight="1">
      <c r="A83" s="5" t="s">
        <v>2</v>
      </c>
      <c r="B83" s="17"/>
      <c r="C83" s="5" t="s">
        <v>3</v>
      </c>
      <c r="D83" s="5" t="s">
        <v>4</v>
      </c>
      <c r="E83" s="5" t="s">
        <v>5</v>
      </c>
      <c r="F83" s="5" t="s">
        <v>6</v>
      </c>
      <c r="G83" s="7" t="s">
        <v>7</v>
      </c>
      <c r="H83" s="7" t="s">
        <v>90</v>
      </c>
      <c r="I83" s="7" t="s">
        <v>9</v>
      </c>
      <c r="J83" s="7" t="s">
        <v>10</v>
      </c>
      <c r="K83" s="26" t="s">
        <v>11</v>
      </c>
      <c r="L83" s="27"/>
    </row>
    <row r="84" spans="1:12" ht="15" customHeight="1">
      <c r="A84" s="11">
        <v>1</v>
      </c>
      <c r="B84" s="9" t="s">
        <v>91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/>
      <c r="I84" s="10"/>
      <c r="J84" s="10">
        <f t="shared" ref="J84:J115" si="7">C84*2+E84*5+F84*1+G84*5+H84*10+I84</f>
        <v>2</v>
      </c>
      <c r="K84" s="26">
        <v>6</v>
      </c>
      <c r="L84" s="27"/>
    </row>
    <row r="85" spans="1:12" ht="15" customHeight="1">
      <c r="A85" s="11">
        <v>2</v>
      </c>
      <c r="B85" s="9" t="s">
        <v>92</v>
      </c>
      <c r="C85" s="10">
        <v>1</v>
      </c>
      <c r="D85" s="10">
        <v>73</v>
      </c>
      <c r="E85" s="10">
        <v>3</v>
      </c>
      <c r="F85" s="10">
        <v>36</v>
      </c>
      <c r="G85" s="10">
        <v>6</v>
      </c>
      <c r="H85" s="10"/>
      <c r="I85" s="10"/>
      <c r="J85" s="10">
        <f t="shared" si="7"/>
        <v>83</v>
      </c>
      <c r="K85" s="26">
        <v>144</v>
      </c>
      <c r="L85" s="27"/>
    </row>
    <row r="86" spans="1:12" ht="15" customHeight="1">
      <c r="A86" s="11">
        <v>3</v>
      </c>
      <c r="B86" s="9" t="s">
        <v>93</v>
      </c>
      <c r="C86" s="10">
        <v>1</v>
      </c>
      <c r="D86" s="10">
        <v>10</v>
      </c>
      <c r="E86" s="10">
        <v>2</v>
      </c>
      <c r="F86" s="10">
        <v>10</v>
      </c>
      <c r="G86" s="10">
        <v>1</v>
      </c>
      <c r="H86" s="10"/>
      <c r="I86" s="10"/>
      <c r="J86" s="10">
        <f t="shared" si="7"/>
        <v>27</v>
      </c>
      <c r="K86" s="26">
        <v>64</v>
      </c>
      <c r="L86" s="27"/>
    </row>
    <row r="87" spans="1:12" ht="15" customHeight="1">
      <c r="A87" s="11">
        <v>4</v>
      </c>
      <c r="B87" s="9" t="s">
        <v>94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/>
      <c r="I87" s="10"/>
      <c r="J87" s="10">
        <f t="shared" si="7"/>
        <v>2</v>
      </c>
      <c r="K87" s="26">
        <v>109</v>
      </c>
      <c r="L87" s="27"/>
    </row>
    <row r="88" spans="1:12" ht="15" customHeight="1">
      <c r="A88" s="11">
        <v>5</v>
      </c>
      <c r="B88" s="9" t="s">
        <v>95</v>
      </c>
      <c r="C88" s="10">
        <v>1</v>
      </c>
      <c r="D88" s="10">
        <v>66</v>
      </c>
      <c r="E88" s="10">
        <v>2</v>
      </c>
      <c r="F88" s="10">
        <v>6</v>
      </c>
      <c r="G88" s="10">
        <v>6</v>
      </c>
      <c r="H88" s="10"/>
      <c r="I88" s="10"/>
      <c r="J88" s="10">
        <f t="shared" si="7"/>
        <v>48</v>
      </c>
      <c r="K88" s="26">
        <v>134</v>
      </c>
      <c r="L88" s="27"/>
    </row>
    <row r="89" spans="1:12" ht="15" customHeight="1">
      <c r="A89" s="11">
        <v>6</v>
      </c>
      <c r="B89" s="9" t="s">
        <v>96</v>
      </c>
      <c r="C89" s="10">
        <v>1</v>
      </c>
      <c r="D89" s="10">
        <v>5</v>
      </c>
      <c r="E89" s="10">
        <v>1</v>
      </c>
      <c r="F89" s="10">
        <v>58</v>
      </c>
      <c r="G89" s="10">
        <v>1</v>
      </c>
      <c r="H89" s="10"/>
      <c r="I89" s="10"/>
      <c r="J89" s="10">
        <f t="shared" si="7"/>
        <v>70</v>
      </c>
      <c r="K89" s="26">
        <v>111</v>
      </c>
      <c r="L89" s="27"/>
    </row>
    <row r="90" spans="1:12" ht="15" customHeight="1">
      <c r="A90" s="11">
        <v>7</v>
      </c>
      <c r="B90" s="9" t="s">
        <v>97</v>
      </c>
      <c r="C90" s="10">
        <v>1</v>
      </c>
      <c r="D90" s="10">
        <v>1020</v>
      </c>
      <c r="E90" s="10">
        <v>0</v>
      </c>
      <c r="F90" s="10">
        <v>14</v>
      </c>
      <c r="G90" s="10">
        <v>0</v>
      </c>
      <c r="H90" s="10"/>
      <c r="I90" s="10"/>
      <c r="J90" s="10">
        <f t="shared" si="7"/>
        <v>16</v>
      </c>
      <c r="K90" s="26">
        <v>26</v>
      </c>
      <c r="L90" s="27"/>
    </row>
    <row r="91" spans="1:12" ht="15" customHeight="1">
      <c r="A91" s="11">
        <v>8</v>
      </c>
      <c r="B91" s="9" t="s">
        <v>98</v>
      </c>
      <c r="C91" s="10">
        <v>1</v>
      </c>
      <c r="D91" s="10">
        <v>210</v>
      </c>
      <c r="E91" s="10">
        <v>0</v>
      </c>
      <c r="F91" s="10">
        <v>23</v>
      </c>
      <c r="G91" s="10">
        <v>0</v>
      </c>
      <c r="H91" s="10"/>
      <c r="I91" s="10"/>
      <c r="J91" s="10">
        <f t="shared" si="7"/>
        <v>25</v>
      </c>
      <c r="K91" s="26">
        <v>63</v>
      </c>
      <c r="L91" s="27"/>
    </row>
    <row r="92" spans="1:12" ht="15" customHeight="1">
      <c r="A92" s="11">
        <v>9</v>
      </c>
      <c r="B92" s="9" t="s">
        <v>99</v>
      </c>
      <c r="C92" s="10">
        <v>1</v>
      </c>
      <c r="D92" s="10">
        <v>15</v>
      </c>
      <c r="E92" s="10">
        <v>0</v>
      </c>
      <c r="F92" s="10">
        <v>95</v>
      </c>
      <c r="G92" s="10">
        <v>0</v>
      </c>
      <c r="H92" s="10"/>
      <c r="I92" s="10"/>
      <c r="J92" s="10">
        <f t="shared" si="7"/>
        <v>97</v>
      </c>
      <c r="K92" s="26">
        <v>161</v>
      </c>
      <c r="L92" s="27"/>
    </row>
    <row r="93" spans="1:12" ht="15" customHeight="1">
      <c r="A93" s="11">
        <v>10</v>
      </c>
      <c r="B93" s="9" t="s">
        <v>100</v>
      </c>
      <c r="C93" s="10">
        <v>1</v>
      </c>
      <c r="D93" s="10">
        <v>15</v>
      </c>
      <c r="E93" s="10">
        <v>0</v>
      </c>
      <c r="F93" s="10">
        <v>50</v>
      </c>
      <c r="G93" s="10">
        <v>0</v>
      </c>
      <c r="H93" s="10"/>
      <c r="I93" s="10"/>
      <c r="J93" s="10">
        <f t="shared" si="7"/>
        <v>52</v>
      </c>
      <c r="K93" s="26">
        <v>64</v>
      </c>
      <c r="L93" s="27"/>
    </row>
    <row r="94" spans="1:12" ht="15" customHeight="1">
      <c r="A94" s="11">
        <v>11</v>
      </c>
      <c r="B94" s="9" t="s">
        <v>101</v>
      </c>
      <c r="C94" s="10">
        <v>1</v>
      </c>
      <c r="D94" s="10">
        <v>35</v>
      </c>
      <c r="E94" s="10">
        <v>0</v>
      </c>
      <c r="F94" s="10">
        <v>53</v>
      </c>
      <c r="G94" s="10">
        <v>0</v>
      </c>
      <c r="H94" s="10"/>
      <c r="I94" s="10"/>
      <c r="J94" s="10">
        <f t="shared" si="7"/>
        <v>55</v>
      </c>
      <c r="K94" s="26">
        <v>175</v>
      </c>
      <c r="L94" s="27"/>
    </row>
    <row r="95" spans="1:12" ht="15" customHeight="1">
      <c r="A95" s="11">
        <v>12</v>
      </c>
      <c r="B95" s="9" t="s">
        <v>102</v>
      </c>
      <c r="C95" s="10">
        <v>1</v>
      </c>
      <c r="D95" s="10">
        <v>4</v>
      </c>
      <c r="E95" s="10">
        <v>0</v>
      </c>
      <c r="F95" s="10">
        <v>17</v>
      </c>
      <c r="G95" s="10">
        <v>0</v>
      </c>
      <c r="H95" s="10"/>
      <c r="I95" s="10"/>
      <c r="J95" s="10">
        <f t="shared" si="7"/>
        <v>19</v>
      </c>
      <c r="K95" s="26">
        <v>150</v>
      </c>
      <c r="L95" s="27"/>
    </row>
    <row r="96" spans="1:12" ht="15" customHeight="1">
      <c r="A96" s="11">
        <v>13</v>
      </c>
      <c r="B96" s="9" t="s">
        <v>103</v>
      </c>
      <c r="C96" s="10">
        <v>1</v>
      </c>
      <c r="D96" s="10">
        <v>3</v>
      </c>
      <c r="E96" s="10">
        <v>0</v>
      </c>
      <c r="F96" s="10">
        <v>45</v>
      </c>
      <c r="G96" s="10">
        <v>1</v>
      </c>
      <c r="H96" s="10"/>
      <c r="I96" s="10"/>
      <c r="J96" s="10">
        <f t="shared" si="7"/>
        <v>52</v>
      </c>
      <c r="K96" s="26">
        <v>83</v>
      </c>
      <c r="L96" s="27"/>
    </row>
    <row r="97" spans="1:12" ht="15" customHeight="1">
      <c r="A97" s="11">
        <v>14</v>
      </c>
      <c r="B97" s="9" t="s">
        <v>104</v>
      </c>
      <c r="C97" s="10">
        <v>1</v>
      </c>
      <c r="D97" s="10">
        <v>0</v>
      </c>
      <c r="E97" s="10">
        <v>0</v>
      </c>
      <c r="F97" s="10">
        <v>0</v>
      </c>
      <c r="G97" s="10">
        <v>0</v>
      </c>
      <c r="H97" s="10"/>
      <c r="I97" s="10"/>
      <c r="J97" s="10">
        <f t="shared" si="7"/>
        <v>2</v>
      </c>
      <c r="K97" s="26">
        <v>29</v>
      </c>
      <c r="L97" s="27"/>
    </row>
    <row r="98" spans="1:12" ht="15" customHeight="1">
      <c r="A98" s="11">
        <v>15</v>
      </c>
      <c r="B98" s="9" t="s">
        <v>105</v>
      </c>
      <c r="C98" s="10">
        <v>1</v>
      </c>
      <c r="D98" s="10">
        <v>169</v>
      </c>
      <c r="E98" s="10">
        <v>0</v>
      </c>
      <c r="F98" s="10">
        <v>2</v>
      </c>
      <c r="G98" s="10">
        <v>0</v>
      </c>
      <c r="H98" s="10"/>
      <c r="I98" s="10"/>
      <c r="J98" s="10">
        <f t="shared" si="7"/>
        <v>4</v>
      </c>
      <c r="K98" s="26">
        <v>25</v>
      </c>
      <c r="L98" s="27"/>
    </row>
    <row r="99" spans="1:12" ht="15" customHeight="1">
      <c r="A99" s="11">
        <v>16</v>
      </c>
      <c r="B99" s="9" t="s">
        <v>106</v>
      </c>
      <c r="C99" s="10">
        <v>1</v>
      </c>
      <c r="D99" s="10">
        <v>0</v>
      </c>
      <c r="E99" s="10">
        <v>0</v>
      </c>
      <c r="F99" s="10">
        <v>0</v>
      </c>
      <c r="G99" s="10">
        <v>0</v>
      </c>
      <c r="H99" s="10"/>
      <c r="I99" s="10"/>
      <c r="J99" s="10">
        <f t="shared" si="7"/>
        <v>2</v>
      </c>
      <c r="K99" s="26">
        <v>20</v>
      </c>
      <c r="L99" s="27"/>
    </row>
    <row r="100" spans="1:12" ht="15" customHeight="1">
      <c r="A100" s="11">
        <v>17</v>
      </c>
      <c r="B100" s="9" t="s">
        <v>107</v>
      </c>
      <c r="C100" s="10">
        <v>1</v>
      </c>
      <c r="D100" s="10">
        <v>3</v>
      </c>
      <c r="E100" s="10">
        <v>6</v>
      </c>
      <c r="F100" s="10">
        <v>50</v>
      </c>
      <c r="G100" s="10">
        <v>1</v>
      </c>
      <c r="H100" s="10"/>
      <c r="I100" s="10"/>
      <c r="J100" s="10">
        <f t="shared" si="7"/>
        <v>87</v>
      </c>
      <c r="K100" s="26">
        <v>111</v>
      </c>
      <c r="L100" s="27"/>
    </row>
    <row r="101" spans="1:12" ht="15" customHeight="1">
      <c r="A101" s="11">
        <v>18</v>
      </c>
      <c r="B101" s="9" t="s">
        <v>108</v>
      </c>
      <c r="C101" s="10">
        <v>1</v>
      </c>
      <c r="D101" s="10">
        <v>83</v>
      </c>
      <c r="E101" s="10">
        <v>6</v>
      </c>
      <c r="F101" s="10">
        <v>36</v>
      </c>
      <c r="G101" s="10">
        <v>5</v>
      </c>
      <c r="H101" s="10"/>
      <c r="I101" s="10"/>
      <c r="J101" s="10">
        <f t="shared" si="7"/>
        <v>93</v>
      </c>
      <c r="K101" s="26">
        <v>135</v>
      </c>
      <c r="L101" s="27"/>
    </row>
    <row r="102" spans="1:12" ht="15" customHeight="1">
      <c r="A102" s="11">
        <v>19</v>
      </c>
      <c r="B102" s="9" t="s">
        <v>109</v>
      </c>
      <c r="C102" s="10">
        <v>1</v>
      </c>
      <c r="D102" s="10">
        <v>3</v>
      </c>
      <c r="E102" s="10">
        <v>2</v>
      </c>
      <c r="F102" s="10">
        <v>0</v>
      </c>
      <c r="G102" s="10">
        <v>2</v>
      </c>
      <c r="H102" s="10"/>
      <c r="I102" s="10"/>
      <c r="J102" s="10">
        <f t="shared" si="7"/>
        <v>22</v>
      </c>
      <c r="K102" s="26">
        <v>68</v>
      </c>
      <c r="L102" s="27"/>
    </row>
    <row r="103" spans="1:12" ht="15" customHeight="1">
      <c r="A103" s="11">
        <v>20</v>
      </c>
      <c r="B103" s="9" t="s">
        <v>110</v>
      </c>
      <c r="C103" s="10">
        <v>1</v>
      </c>
      <c r="D103" s="10">
        <v>116</v>
      </c>
      <c r="E103" s="10">
        <v>2</v>
      </c>
      <c r="F103" s="10">
        <v>15</v>
      </c>
      <c r="G103" s="10">
        <v>0</v>
      </c>
      <c r="H103" s="10"/>
      <c r="I103" s="10"/>
      <c r="J103" s="10">
        <f t="shared" si="7"/>
        <v>27</v>
      </c>
      <c r="K103" s="26">
        <v>85</v>
      </c>
      <c r="L103" s="27"/>
    </row>
    <row r="104" spans="1:12" ht="15" customHeight="1">
      <c r="A104" s="11">
        <v>21</v>
      </c>
      <c r="B104" s="9" t="s">
        <v>111</v>
      </c>
      <c r="C104" s="10">
        <v>1</v>
      </c>
      <c r="D104" s="10">
        <v>23</v>
      </c>
      <c r="E104" s="10">
        <v>2</v>
      </c>
      <c r="F104" s="10">
        <v>20</v>
      </c>
      <c r="G104" s="10">
        <v>2</v>
      </c>
      <c r="H104" s="10"/>
      <c r="I104" s="10"/>
      <c r="J104" s="10">
        <f t="shared" si="7"/>
        <v>42</v>
      </c>
      <c r="K104" s="26">
        <v>93</v>
      </c>
      <c r="L104" s="27"/>
    </row>
    <row r="105" spans="1:12" ht="15" customHeight="1">
      <c r="A105" s="11">
        <v>22</v>
      </c>
      <c r="B105" s="9" t="s">
        <v>112</v>
      </c>
      <c r="C105" s="10">
        <v>1</v>
      </c>
      <c r="D105" s="10">
        <v>23</v>
      </c>
      <c r="E105" s="10">
        <v>2</v>
      </c>
      <c r="F105" s="10">
        <v>20</v>
      </c>
      <c r="G105" s="10">
        <v>5</v>
      </c>
      <c r="H105" s="10"/>
      <c r="I105" s="10"/>
      <c r="J105" s="10">
        <f t="shared" si="7"/>
        <v>57</v>
      </c>
      <c r="K105" s="26">
        <v>86</v>
      </c>
      <c r="L105" s="27"/>
    </row>
    <row r="106" spans="1:12" ht="15" customHeight="1">
      <c r="A106" s="11">
        <v>23</v>
      </c>
      <c r="B106" s="9" t="s">
        <v>113</v>
      </c>
      <c r="C106" s="10">
        <v>1</v>
      </c>
      <c r="D106" s="10">
        <v>0</v>
      </c>
      <c r="E106" s="10">
        <v>0</v>
      </c>
      <c r="F106" s="10">
        <v>0</v>
      </c>
      <c r="G106" s="10">
        <v>0</v>
      </c>
      <c r="H106" s="10"/>
      <c r="I106" s="10"/>
      <c r="J106" s="10">
        <f t="shared" si="7"/>
        <v>2</v>
      </c>
      <c r="K106" s="26">
        <v>6</v>
      </c>
      <c r="L106" s="27"/>
    </row>
    <row r="107" spans="1:12" ht="15" customHeight="1">
      <c r="A107" s="11">
        <v>24</v>
      </c>
      <c r="B107" s="9" t="s">
        <v>114</v>
      </c>
      <c r="C107" s="10">
        <v>1</v>
      </c>
      <c r="D107" s="10">
        <v>0</v>
      </c>
      <c r="E107" s="10">
        <v>0</v>
      </c>
      <c r="F107" s="10">
        <v>0</v>
      </c>
      <c r="G107" s="10">
        <v>0</v>
      </c>
      <c r="H107" s="10"/>
      <c r="I107" s="10"/>
      <c r="J107" s="10">
        <f t="shared" si="7"/>
        <v>2</v>
      </c>
      <c r="K107" s="26">
        <v>6</v>
      </c>
      <c r="L107" s="27"/>
    </row>
    <row r="108" spans="1:12" ht="15" customHeight="1">
      <c r="A108" s="11">
        <v>25</v>
      </c>
      <c r="B108" s="9" t="s">
        <v>115</v>
      </c>
      <c r="C108" s="10">
        <v>1</v>
      </c>
      <c r="D108" s="10">
        <v>0</v>
      </c>
      <c r="E108" s="10">
        <v>0</v>
      </c>
      <c r="F108" s="10">
        <v>0</v>
      </c>
      <c r="G108" s="10">
        <v>0</v>
      </c>
      <c r="H108" s="10"/>
      <c r="I108" s="10"/>
      <c r="J108" s="10">
        <f t="shared" si="7"/>
        <v>2</v>
      </c>
      <c r="K108" s="26">
        <v>6</v>
      </c>
      <c r="L108" s="27"/>
    </row>
    <row r="109" spans="1:12" ht="15" customHeight="1">
      <c r="A109" s="11">
        <v>26</v>
      </c>
      <c r="B109" s="9" t="s">
        <v>116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/>
      <c r="I109" s="10"/>
      <c r="J109" s="10">
        <f t="shared" si="7"/>
        <v>2</v>
      </c>
      <c r="K109" s="26">
        <v>6</v>
      </c>
      <c r="L109" s="27"/>
    </row>
    <row r="110" spans="1:12" ht="15" customHeight="1">
      <c r="A110" s="11">
        <v>27</v>
      </c>
      <c r="B110" s="9" t="s">
        <v>117</v>
      </c>
      <c r="C110" s="10">
        <v>1</v>
      </c>
      <c r="D110" s="10">
        <v>35</v>
      </c>
      <c r="E110" s="10">
        <v>8</v>
      </c>
      <c r="F110" s="10">
        <v>64</v>
      </c>
      <c r="G110" s="16">
        <v>1</v>
      </c>
      <c r="H110" s="10"/>
      <c r="I110" s="10"/>
      <c r="J110" s="10">
        <f t="shared" si="7"/>
        <v>111</v>
      </c>
      <c r="K110" s="26">
        <v>310</v>
      </c>
      <c r="L110" s="27"/>
    </row>
    <row r="111" spans="1:12" ht="15" customHeight="1">
      <c r="A111" s="11">
        <v>28</v>
      </c>
      <c r="B111" s="9" t="s">
        <v>118</v>
      </c>
      <c r="C111" s="10">
        <v>1</v>
      </c>
      <c r="D111" s="10">
        <v>2</v>
      </c>
      <c r="E111" s="10">
        <v>6</v>
      </c>
      <c r="F111" s="10">
        <v>60</v>
      </c>
      <c r="G111" s="10">
        <v>1</v>
      </c>
      <c r="H111" s="10"/>
      <c r="I111" s="10"/>
      <c r="J111" s="10">
        <f t="shared" si="7"/>
        <v>97</v>
      </c>
      <c r="K111" s="26">
        <v>298</v>
      </c>
      <c r="L111" s="27"/>
    </row>
    <row r="112" spans="1:12" ht="15" customHeight="1">
      <c r="A112" s="11">
        <v>29</v>
      </c>
      <c r="B112" s="9" t="s">
        <v>119</v>
      </c>
      <c r="C112" s="10">
        <v>1</v>
      </c>
      <c r="D112" s="10">
        <v>23</v>
      </c>
      <c r="E112" s="10">
        <v>1</v>
      </c>
      <c r="F112" s="10">
        <v>57</v>
      </c>
      <c r="G112" s="10">
        <v>0</v>
      </c>
      <c r="H112" s="10"/>
      <c r="I112" s="10"/>
      <c r="J112" s="10">
        <f t="shared" si="7"/>
        <v>64</v>
      </c>
      <c r="K112" s="26">
        <v>204</v>
      </c>
      <c r="L112" s="27"/>
    </row>
    <row r="113" spans="1:12" ht="15" customHeight="1">
      <c r="A113" s="11">
        <v>30</v>
      </c>
      <c r="B113" s="9" t="s">
        <v>120</v>
      </c>
      <c r="C113" s="10">
        <v>1</v>
      </c>
      <c r="D113" s="10">
        <v>1</v>
      </c>
      <c r="E113" s="10">
        <v>1</v>
      </c>
      <c r="F113" s="10">
        <v>38</v>
      </c>
      <c r="G113" s="10">
        <v>0</v>
      </c>
      <c r="H113" s="10"/>
      <c r="I113" s="10"/>
      <c r="J113" s="10">
        <f t="shared" si="7"/>
        <v>45</v>
      </c>
      <c r="K113" s="26">
        <v>181</v>
      </c>
      <c r="L113" s="27"/>
    </row>
    <row r="114" spans="1:12" ht="15" customHeight="1">
      <c r="A114" s="11">
        <v>31</v>
      </c>
      <c r="B114" s="9" t="s">
        <v>121</v>
      </c>
      <c r="C114" s="10">
        <v>1</v>
      </c>
      <c r="D114" s="10">
        <v>5</v>
      </c>
      <c r="E114" s="10">
        <v>1</v>
      </c>
      <c r="F114" s="10">
        <v>72</v>
      </c>
      <c r="G114" s="16">
        <v>2</v>
      </c>
      <c r="H114" s="10"/>
      <c r="I114" s="10"/>
      <c r="J114" s="10">
        <f t="shared" si="7"/>
        <v>89</v>
      </c>
      <c r="K114" s="26">
        <v>256</v>
      </c>
      <c r="L114" s="27"/>
    </row>
    <row r="115" spans="1:12" ht="15" customHeight="1">
      <c r="A115" s="11">
        <v>32</v>
      </c>
      <c r="B115" s="9" t="s">
        <v>122</v>
      </c>
      <c r="C115" s="10">
        <v>1</v>
      </c>
      <c r="D115" s="10">
        <v>27</v>
      </c>
      <c r="E115" s="10">
        <v>1</v>
      </c>
      <c r="F115" s="10">
        <v>79</v>
      </c>
      <c r="G115" s="10">
        <v>0</v>
      </c>
      <c r="H115" s="10"/>
      <c r="I115" s="10"/>
      <c r="J115" s="10">
        <f t="shared" si="7"/>
        <v>86</v>
      </c>
      <c r="K115" s="26">
        <v>90</v>
      </c>
      <c r="L115" s="27"/>
    </row>
    <row r="116" spans="1:12" ht="15" customHeight="1">
      <c r="A116" s="11">
        <v>33</v>
      </c>
      <c r="B116" s="9" t="s">
        <v>123</v>
      </c>
      <c r="C116" s="10">
        <v>1</v>
      </c>
      <c r="D116" s="10">
        <v>13</v>
      </c>
      <c r="E116" s="10">
        <v>1</v>
      </c>
      <c r="F116" s="10">
        <v>81</v>
      </c>
      <c r="G116" s="10">
        <v>0</v>
      </c>
      <c r="H116" s="10"/>
      <c r="I116" s="10"/>
      <c r="J116" s="10">
        <f t="shared" ref="J116:J147" si="8">C116*2+E116*5+F116*1+G116*5+H116*10+I116</f>
        <v>88</v>
      </c>
      <c r="K116" s="26">
        <v>266</v>
      </c>
      <c r="L116" s="27"/>
    </row>
    <row r="117" spans="1:12" ht="15" customHeight="1">
      <c r="A117" s="11">
        <v>34</v>
      </c>
      <c r="B117" s="9" t="s">
        <v>124</v>
      </c>
      <c r="C117" s="10">
        <v>1</v>
      </c>
      <c r="D117" s="10">
        <v>27</v>
      </c>
      <c r="E117" s="10">
        <v>2</v>
      </c>
      <c r="F117" s="10">
        <v>51</v>
      </c>
      <c r="G117" s="10">
        <v>0</v>
      </c>
      <c r="H117" s="10"/>
      <c r="I117" s="10"/>
      <c r="J117" s="10">
        <f t="shared" si="8"/>
        <v>63</v>
      </c>
      <c r="K117" s="26">
        <v>155</v>
      </c>
      <c r="L117" s="27"/>
    </row>
    <row r="118" spans="1:12" ht="15" customHeight="1">
      <c r="A118" s="11">
        <v>35</v>
      </c>
      <c r="B118" s="9" t="s">
        <v>125</v>
      </c>
      <c r="C118" s="10">
        <v>1</v>
      </c>
      <c r="D118" s="10">
        <v>12</v>
      </c>
      <c r="E118" s="10">
        <v>0</v>
      </c>
      <c r="F118" s="10">
        <v>0</v>
      </c>
      <c r="G118" s="10">
        <v>0</v>
      </c>
      <c r="H118" s="10"/>
      <c r="I118" s="10"/>
      <c r="J118" s="10">
        <f t="shared" si="8"/>
        <v>2</v>
      </c>
      <c r="K118" s="26">
        <v>4</v>
      </c>
      <c r="L118" s="27"/>
    </row>
    <row r="119" spans="1:12" ht="15" customHeight="1">
      <c r="A119" s="11">
        <v>36</v>
      </c>
      <c r="B119" s="9" t="s">
        <v>126</v>
      </c>
      <c r="C119" s="10">
        <v>1</v>
      </c>
      <c r="D119" s="10">
        <v>20</v>
      </c>
      <c r="E119" s="10">
        <v>1</v>
      </c>
      <c r="F119" s="10">
        <v>3</v>
      </c>
      <c r="G119" s="10">
        <v>1</v>
      </c>
      <c r="H119" s="10"/>
      <c r="I119" s="10"/>
      <c r="J119" s="10">
        <f t="shared" si="8"/>
        <v>15</v>
      </c>
      <c r="K119" s="26">
        <v>55</v>
      </c>
      <c r="L119" s="27"/>
    </row>
    <row r="120" spans="1:12" ht="15" customHeight="1">
      <c r="A120" s="11">
        <v>37</v>
      </c>
      <c r="B120" s="9" t="s">
        <v>127</v>
      </c>
      <c r="C120" s="10">
        <v>1</v>
      </c>
      <c r="D120" s="10">
        <v>10</v>
      </c>
      <c r="E120" s="10">
        <v>1</v>
      </c>
      <c r="F120" s="10">
        <v>3</v>
      </c>
      <c r="G120" s="10">
        <v>1</v>
      </c>
      <c r="H120" s="10"/>
      <c r="I120" s="10"/>
      <c r="J120" s="10">
        <f t="shared" si="8"/>
        <v>15</v>
      </c>
      <c r="K120" s="26">
        <v>37</v>
      </c>
      <c r="L120" s="27"/>
    </row>
    <row r="121" spans="1:12" ht="15" customHeight="1">
      <c r="A121" s="11">
        <v>38</v>
      </c>
      <c r="B121" s="9" t="s">
        <v>128</v>
      </c>
      <c r="C121" s="10">
        <v>1</v>
      </c>
      <c r="D121" s="10">
        <v>10</v>
      </c>
      <c r="E121" s="10">
        <v>1</v>
      </c>
      <c r="F121" s="10">
        <v>3</v>
      </c>
      <c r="G121" s="10">
        <v>1</v>
      </c>
      <c r="H121" s="10"/>
      <c r="I121" s="10"/>
      <c r="J121" s="10">
        <f t="shared" si="8"/>
        <v>15</v>
      </c>
      <c r="K121" s="26">
        <v>40</v>
      </c>
      <c r="L121" s="27"/>
    </row>
    <row r="122" spans="1:12" ht="15" customHeight="1">
      <c r="A122" s="11">
        <v>39</v>
      </c>
      <c r="B122" s="9" t="s">
        <v>129</v>
      </c>
      <c r="C122" s="10">
        <v>0</v>
      </c>
      <c r="D122" s="10">
        <v>7</v>
      </c>
      <c r="E122" s="10">
        <v>4</v>
      </c>
      <c r="F122" s="10">
        <v>40</v>
      </c>
      <c r="G122" s="10">
        <v>1</v>
      </c>
      <c r="H122" s="10"/>
      <c r="I122" s="10"/>
      <c r="J122" s="10">
        <f t="shared" si="8"/>
        <v>65</v>
      </c>
      <c r="K122" s="26">
        <v>65</v>
      </c>
      <c r="L122" s="27"/>
    </row>
    <row r="123" spans="1:12" ht="15" customHeight="1">
      <c r="A123" s="11">
        <v>40</v>
      </c>
      <c r="B123" s="9" t="s">
        <v>130</v>
      </c>
      <c r="C123" s="10">
        <v>1</v>
      </c>
      <c r="D123" s="10">
        <v>1</v>
      </c>
      <c r="E123" s="10">
        <v>2</v>
      </c>
      <c r="F123" s="10">
        <v>91</v>
      </c>
      <c r="G123" s="10">
        <v>0</v>
      </c>
      <c r="H123" s="10"/>
      <c r="I123" s="10"/>
      <c r="J123" s="10">
        <f t="shared" si="8"/>
        <v>103</v>
      </c>
      <c r="K123" s="26">
        <v>105</v>
      </c>
      <c r="L123" s="27"/>
    </row>
    <row r="124" spans="1:12" ht="15" customHeight="1">
      <c r="A124" s="11">
        <v>41</v>
      </c>
      <c r="B124" s="9" t="s">
        <v>131</v>
      </c>
      <c r="C124" s="10">
        <v>1</v>
      </c>
      <c r="D124" s="10">
        <v>507</v>
      </c>
      <c r="E124" s="10">
        <v>6</v>
      </c>
      <c r="F124" s="10">
        <v>80</v>
      </c>
      <c r="G124" s="10">
        <v>0</v>
      </c>
      <c r="H124" s="10"/>
      <c r="I124" s="10"/>
      <c r="J124" s="10">
        <f t="shared" si="8"/>
        <v>112</v>
      </c>
      <c r="K124" s="26">
        <v>112</v>
      </c>
      <c r="L124" s="27"/>
    </row>
    <row r="125" spans="1:12" ht="15" customHeight="1">
      <c r="A125" s="11">
        <v>42</v>
      </c>
      <c r="B125" s="9" t="s">
        <v>132</v>
      </c>
      <c r="C125" s="10">
        <v>1</v>
      </c>
      <c r="D125" s="10">
        <v>0</v>
      </c>
      <c r="E125" s="10">
        <v>0</v>
      </c>
      <c r="F125" s="10">
        <v>0</v>
      </c>
      <c r="G125" s="16">
        <v>0</v>
      </c>
      <c r="H125" s="10"/>
      <c r="I125" s="10"/>
      <c r="J125" s="10">
        <f t="shared" si="8"/>
        <v>2</v>
      </c>
      <c r="K125" s="26">
        <v>199</v>
      </c>
      <c r="L125" s="27"/>
    </row>
    <row r="126" spans="1:12" ht="15" customHeight="1">
      <c r="A126" s="11">
        <v>43</v>
      </c>
      <c r="B126" s="9" t="s">
        <v>133</v>
      </c>
      <c r="C126" s="10">
        <v>1</v>
      </c>
      <c r="D126" s="10">
        <v>0</v>
      </c>
      <c r="E126" s="10">
        <v>0</v>
      </c>
      <c r="F126" s="10">
        <v>0</v>
      </c>
      <c r="G126" s="10">
        <v>0</v>
      </c>
      <c r="H126" s="10"/>
      <c r="I126" s="10"/>
      <c r="J126" s="10">
        <f t="shared" si="8"/>
        <v>2</v>
      </c>
      <c r="K126" s="26">
        <v>168</v>
      </c>
      <c r="L126" s="27"/>
    </row>
    <row r="127" spans="1:12" ht="15" customHeight="1">
      <c r="A127" s="11">
        <v>44</v>
      </c>
      <c r="B127" s="9" t="s">
        <v>134</v>
      </c>
      <c r="C127" s="10">
        <v>1</v>
      </c>
      <c r="D127" s="10">
        <v>4</v>
      </c>
      <c r="E127" s="10">
        <v>8</v>
      </c>
      <c r="F127" s="10">
        <v>69</v>
      </c>
      <c r="G127" s="10">
        <v>0</v>
      </c>
      <c r="H127" s="10"/>
      <c r="I127" s="10"/>
      <c r="J127" s="10">
        <f t="shared" si="8"/>
        <v>111</v>
      </c>
      <c r="K127" s="26">
        <v>387</v>
      </c>
      <c r="L127" s="27"/>
    </row>
    <row r="128" spans="1:12" ht="15" customHeight="1">
      <c r="A128" s="11">
        <v>45</v>
      </c>
      <c r="B128" s="9" t="s">
        <v>135</v>
      </c>
      <c r="C128" s="10">
        <v>1</v>
      </c>
      <c r="D128" s="10">
        <v>5</v>
      </c>
      <c r="E128" s="10">
        <v>0</v>
      </c>
      <c r="F128" s="10">
        <v>61</v>
      </c>
      <c r="G128" s="10">
        <v>2</v>
      </c>
      <c r="H128" s="10"/>
      <c r="I128" s="10"/>
      <c r="J128" s="10">
        <f t="shared" si="8"/>
        <v>73</v>
      </c>
      <c r="K128" s="26">
        <v>161</v>
      </c>
      <c r="L128" s="27"/>
    </row>
    <row r="129" spans="1:12" ht="15" customHeight="1">
      <c r="A129" s="11">
        <v>46</v>
      </c>
      <c r="B129" s="9" t="s">
        <v>136</v>
      </c>
      <c r="C129" s="10">
        <v>1</v>
      </c>
      <c r="D129" s="10">
        <v>0</v>
      </c>
      <c r="E129" s="10">
        <v>0</v>
      </c>
      <c r="F129" s="10">
        <v>0</v>
      </c>
      <c r="G129" s="10">
        <v>0</v>
      </c>
      <c r="H129" s="10"/>
      <c r="I129" s="10"/>
      <c r="J129" s="10">
        <f t="shared" si="8"/>
        <v>2</v>
      </c>
      <c r="K129" s="26">
        <v>6</v>
      </c>
      <c r="L129" s="27"/>
    </row>
    <row r="130" spans="1:12" ht="15" customHeight="1">
      <c r="A130" s="11">
        <v>47</v>
      </c>
      <c r="B130" s="9" t="s">
        <v>137</v>
      </c>
      <c r="C130" s="10">
        <v>1</v>
      </c>
      <c r="D130" s="10">
        <v>0</v>
      </c>
      <c r="E130" s="10">
        <v>0</v>
      </c>
      <c r="F130" s="10">
        <v>0</v>
      </c>
      <c r="G130" s="10">
        <v>0</v>
      </c>
      <c r="H130" s="10"/>
      <c r="I130" s="10"/>
      <c r="J130" s="10">
        <f t="shared" si="8"/>
        <v>2</v>
      </c>
      <c r="K130" s="26">
        <v>6</v>
      </c>
      <c r="L130" s="27"/>
    </row>
    <row r="131" spans="1:12" ht="15" customHeight="1">
      <c r="A131" s="11">
        <v>48</v>
      </c>
      <c r="B131" s="9" t="s">
        <v>138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/>
      <c r="I131" s="10"/>
      <c r="J131" s="10">
        <f t="shared" si="8"/>
        <v>2</v>
      </c>
      <c r="K131" s="26">
        <v>6</v>
      </c>
      <c r="L131" s="27"/>
    </row>
    <row r="132" spans="1:12" ht="15" customHeight="1">
      <c r="A132" s="11">
        <v>49</v>
      </c>
      <c r="B132" s="9" t="s">
        <v>139</v>
      </c>
      <c r="C132" s="10">
        <v>1</v>
      </c>
      <c r="D132" s="10">
        <v>0</v>
      </c>
      <c r="E132" s="10">
        <v>0</v>
      </c>
      <c r="F132" s="10">
        <v>0</v>
      </c>
      <c r="G132" s="10">
        <v>0</v>
      </c>
      <c r="H132" s="10"/>
      <c r="I132" s="10"/>
      <c r="J132" s="10">
        <f t="shared" si="8"/>
        <v>2</v>
      </c>
      <c r="K132" s="26">
        <v>6</v>
      </c>
      <c r="L132" s="27"/>
    </row>
    <row r="133" spans="1:12" ht="15" customHeight="1">
      <c r="A133" s="11">
        <v>50</v>
      </c>
      <c r="B133" s="9" t="s">
        <v>140</v>
      </c>
      <c r="C133" s="10">
        <v>1</v>
      </c>
      <c r="D133" s="10">
        <v>0</v>
      </c>
      <c r="E133" s="10">
        <v>0</v>
      </c>
      <c r="F133" s="10">
        <v>0</v>
      </c>
      <c r="G133" s="16">
        <v>0</v>
      </c>
      <c r="H133" s="10"/>
      <c r="I133" s="10"/>
      <c r="J133" s="10">
        <f t="shared" si="8"/>
        <v>2</v>
      </c>
      <c r="K133" s="26">
        <v>6</v>
      </c>
      <c r="L133" s="27"/>
    </row>
    <row r="134" spans="1:12" ht="15" customHeight="1">
      <c r="A134" s="11">
        <v>51</v>
      </c>
      <c r="B134" s="9" t="s">
        <v>141</v>
      </c>
      <c r="C134" s="10">
        <v>1</v>
      </c>
      <c r="D134" s="10">
        <v>0</v>
      </c>
      <c r="E134" s="10">
        <v>0</v>
      </c>
      <c r="F134" s="10">
        <v>0</v>
      </c>
      <c r="G134" s="16">
        <v>0</v>
      </c>
      <c r="H134" s="10"/>
      <c r="I134" s="10"/>
      <c r="J134" s="10">
        <f t="shared" si="8"/>
        <v>2</v>
      </c>
      <c r="K134" s="26">
        <v>85</v>
      </c>
      <c r="L134" s="27"/>
    </row>
    <row r="135" spans="1:12" ht="15" customHeight="1">
      <c r="A135" s="11">
        <v>52</v>
      </c>
      <c r="B135" s="9" t="s">
        <v>142</v>
      </c>
      <c r="C135" s="10">
        <v>1</v>
      </c>
      <c r="D135" s="10">
        <v>5</v>
      </c>
      <c r="E135" s="10">
        <v>6</v>
      </c>
      <c r="F135" s="10">
        <v>60</v>
      </c>
      <c r="G135" s="10">
        <v>2</v>
      </c>
      <c r="H135" s="10"/>
      <c r="I135" s="10"/>
      <c r="J135" s="10">
        <f t="shared" si="8"/>
        <v>102</v>
      </c>
      <c r="K135" s="26">
        <v>341</v>
      </c>
      <c r="L135" s="27"/>
    </row>
    <row r="136" spans="1:12" ht="15" customHeight="1">
      <c r="A136" s="11">
        <v>53</v>
      </c>
      <c r="B136" s="9" t="s">
        <v>143</v>
      </c>
      <c r="C136" s="10">
        <v>1</v>
      </c>
      <c r="D136" s="10">
        <v>26</v>
      </c>
      <c r="E136" s="10">
        <v>7</v>
      </c>
      <c r="F136" s="10">
        <v>63</v>
      </c>
      <c r="G136" s="10">
        <v>4</v>
      </c>
      <c r="H136" s="10"/>
      <c r="I136" s="10"/>
      <c r="J136" s="10">
        <f t="shared" si="8"/>
        <v>120</v>
      </c>
      <c r="K136" s="26">
        <v>393</v>
      </c>
      <c r="L136" s="27"/>
    </row>
    <row r="137" spans="1:12" ht="15" customHeight="1">
      <c r="A137" s="11">
        <v>54</v>
      </c>
      <c r="B137" s="9" t="s">
        <v>144</v>
      </c>
      <c r="C137" s="10">
        <v>1</v>
      </c>
      <c r="D137" s="10">
        <v>761</v>
      </c>
      <c r="E137" s="10">
        <v>6</v>
      </c>
      <c r="F137" s="10">
        <v>72</v>
      </c>
      <c r="G137" s="10">
        <v>8</v>
      </c>
      <c r="H137" s="10"/>
      <c r="I137" s="10"/>
      <c r="J137" s="10">
        <f t="shared" si="8"/>
        <v>144</v>
      </c>
      <c r="K137" s="26">
        <v>382</v>
      </c>
      <c r="L137" s="27"/>
    </row>
    <row r="138" spans="1:12" ht="15" customHeight="1">
      <c r="A138" s="11">
        <v>55</v>
      </c>
      <c r="B138" s="9" t="s">
        <v>145</v>
      </c>
      <c r="C138" s="10">
        <v>1</v>
      </c>
      <c r="D138" s="10">
        <v>42</v>
      </c>
      <c r="E138" s="10">
        <v>6</v>
      </c>
      <c r="F138" s="10">
        <v>60</v>
      </c>
      <c r="G138" s="10">
        <v>5</v>
      </c>
      <c r="H138" s="10"/>
      <c r="I138" s="10"/>
      <c r="J138" s="10">
        <f t="shared" si="8"/>
        <v>117</v>
      </c>
      <c r="K138" s="26">
        <v>367</v>
      </c>
      <c r="L138" s="27"/>
    </row>
    <row r="139" spans="1:12" ht="15" customHeight="1">
      <c r="A139" s="11">
        <v>56</v>
      </c>
      <c r="B139" s="9" t="s">
        <v>146</v>
      </c>
      <c r="C139" s="10">
        <v>1</v>
      </c>
      <c r="D139" s="10">
        <v>2</v>
      </c>
      <c r="E139" s="10">
        <v>6</v>
      </c>
      <c r="F139" s="10">
        <v>60</v>
      </c>
      <c r="G139" s="10">
        <v>6</v>
      </c>
      <c r="H139" s="10"/>
      <c r="I139" s="10"/>
      <c r="J139" s="10">
        <f t="shared" si="8"/>
        <v>122</v>
      </c>
      <c r="K139" s="26">
        <v>363</v>
      </c>
      <c r="L139" s="27"/>
    </row>
    <row r="140" spans="1:12" ht="15" customHeight="1">
      <c r="A140" s="11">
        <v>57</v>
      </c>
      <c r="B140" s="9" t="s">
        <v>147</v>
      </c>
      <c r="C140" s="10">
        <v>1</v>
      </c>
      <c r="D140" s="10">
        <v>2</v>
      </c>
      <c r="E140" s="10">
        <v>6</v>
      </c>
      <c r="F140" s="10">
        <v>60</v>
      </c>
      <c r="G140" s="10">
        <v>6</v>
      </c>
      <c r="H140" s="10"/>
      <c r="I140" s="10"/>
      <c r="J140" s="10">
        <f t="shared" si="8"/>
        <v>122</v>
      </c>
      <c r="K140" s="26">
        <v>381</v>
      </c>
      <c r="L140" s="27"/>
    </row>
    <row r="141" spans="1:12" ht="15" customHeight="1">
      <c r="A141" s="11">
        <v>58</v>
      </c>
      <c r="B141" s="9" t="s">
        <v>148</v>
      </c>
      <c r="C141" s="10">
        <v>1</v>
      </c>
      <c r="D141" s="10">
        <v>22</v>
      </c>
      <c r="E141" s="10">
        <v>6</v>
      </c>
      <c r="F141" s="10">
        <v>60</v>
      </c>
      <c r="G141" s="10">
        <v>3</v>
      </c>
      <c r="H141" s="10"/>
      <c r="I141" s="10"/>
      <c r="J141" s="10">
        <f t="shared" si="8"/>
        <v>107</v>
      </c>
      <c r="K141" s="26">
        <v>380</v>
      </c>
      <c r="L141" s="27"/>
    </row>
    <row r="142" spans="1:12" ht="15" customHeight="1">
      <c r="A142" s="11">
        <v>59</v>
      </c>
      <c r="B142" s="9" t="s">
        <v>149</v>
      </c>
      <c r="C142" s="10">
        <v>1</v>
      </c>
      <c r="D142" s="10">
        <v>98</v>
      </c>
      <c r="E142" s="10">
        <v>3</v>
      </c>
      <c r="F142" s="10">
        <v>72</v>
      </c>
      <c r="G142" s="10">
        <v>6</v>
      </c>
      <c r="H142" s="10"/>
      <c r="I142" s="10"/>
      <c r="J142" s="10">
        <f t="shared" si="8"/>
        <v>119</v>
      </c>
      <c r="K142" s="26">
        <v>221</v>
      </c>
      <c r="L142" s="27"/>
    </row>
    <row r="143" spans="1:12" ht="15" customHeight="1">
      <c r="A143" s="11">
        <v>60</v>
      </c>
      <c r="B143" s="9" t="s">
        <v>150</v>
      </c>
      <c r="C143" s="10">
        <v>1</v>
      </c>
      <c r="D143" s="10">
        <v>1</v>
      </c>
      <c r="E143" s="10">
        <v>3</v>
      </c>
      <c r="F143" s="10">
        <v>60</v>
      </c>
      <c r="G143" s="10">
        <v>3</v>
      </c>
      <c r="H143" s="10"/>
      <c r="I143" s="10"/>
      <c r="J143" s="10">
        <f t="shared" si="8"/>
        <v>92</v>
      </c>
      <c r="K143" s="26">
        <v>208</v>
      </c>
      <c r="L143" s="27"/>
    </row>
    <row r="144" spans="1:12" ht="15" customHeight="1">
      <c r="A144" s="11">
        <v>61</v>
      </c>
      <c r="B144" s="9" t="s">
        <v>151</v>
      </c>
      <c r="C144" s="10">
        <v>1</v>
      </c>
      <c r="D144" s="10">
        <v>26</v>
      </c>
      <c r="E144" s="10">
        <v>4</v>
      </c>
      <c r="F144" s="10">
        <v>62</v>
      </c>
      <c r="G144" s="10">
        <v>3</v>
      </c>
      <c r="H144" s="10"/>
      <c r="I144" s="10"/>
      <c r="J144" s="10">
        <f t="shared" si="8"/>
        <v>99</v>
      </c>
      <c r="K144" s="26">
        <v>240</v>
      </c>
      <c r="L144" s="27"/>
    </row>
    <row r="145" spans="1:12" ht="15" customHeight="1">
      <c r="A145" s="11">
        <v>62</v>
      </c>
      <c r="B145" s="9" t="s">
        <v>152</v>
      </c>
      <c r="C145" s="10">
        <v>1</v>
      </c>
      <c r="D145" s="10">
        <v>153</v>
      </c>
      <c r="E145" s="10">
        <v>3</v>
      </c>
      <c r="F145" s="10">
        <v>60</v>
      </c>
      <c r="G145" s="10">
        <v>0</v>
      </c>
      <c r="H145" s="10"/>
      <c r="I145" s="10"/>
      <c r="J145" s="10">
        <f t="shared" si="8"/>
        <v>77</v>
      </c>
      <c r="K145" s="26">
        <v>108</v>
      </c>
      <c r="L145" s="27"/>
    </row>
    <row r="146" spans="1:12" ht="15" customHeight="1">
      <c r="A146" s="11">
        <v>63</v>
      </c>
      <c r="B146" s="9" t="s">
        <v>153</v>
      </c>
      <c r="C146" s="10">
        <v>1</v>
      </c>
      <c r="D146" s="10">
        <v>99</v>
      </c>
      <c r="E146" s="10">
        <v>0</v>
      </c>
      <c r="F146" s="10">
        <v>61</v>
      </c>
      <c r="G146" s="10">
        <v>0</v>
      </c>
      <c r="H146" s="10"/>
      <c r="I146" s="10"/>
      <c r="J146" s="10">
        <f t="shared" si="8"/>
        <v>63</v>
      </c>
      <c r="K146" s="26">
        <v>125</v>
      </c>
      <c r="L146" s="27"/>
    </row>
    <row r="147" spans="1:12" ht="15" customHeight="1">
      <c r="A147" s="11">
        <v>64</v>
      </c>
      <c r="B147" s="9" t="s">
        <v>154</v>
      </c>
      <c r="C147" s="10">
        <v>1</v>
      </c>
      <c r="D147" s="10">
        <v>5</v>
      </c>
      <c r="E147" s="10">
        <v>3</v>
      </c>
      <c r="F147" s="10">
        <v>42</v>
      </c>
      <c r="G147" s="10">
        <v>0</v>
      </c>
      <c r="H147" s="10"/>
      <c r="I147" s="10"/>
      <c r="J147" s="10">
        <f t="shared" si="8"/>
        <v>59</v>
      </c>
      <c r="K147" s="26">
        <v>98</v>
      </c>
      <c r="L147" s="27"/>
    </row>
    <row r="148" spans="1:12" ht="15" customHeight="1">
      <c r="A148" s="11">
        <v>65</v>
      </c>
      <c r="B148" s="9" t="s">
        <v>155</v>
      </c>
      <c r="C148" s="10">
        <v>2</v>
      </c>
      <c r="D148" s="10">
        <v>242</v>
      </c>
      <c r="E148" s="10">
        <v>4</v>
      </c>
      <c r="F148" s="10">
        <v>54</v>
      </c>
      <c r="G148" s="10">
        <v>3</v>
      </c>
      <c r="H148" s="10"/>
      <c r="I148" s="10"/>
      <c r="J148" s="10">
        <f t="shared" ref="J148" si="9">C148*2+E148*5+F148*1+G148*5+H148*10+I148</f>
        <v>93</v>
      </c>
      <c r="K148" s="26">
        <v>309</v>
      </c>
      <c r="L148" s="27"/>
    </row>
    <row r="149" spans="1:12" ht="13.5" customHeight="1">
      <c r="A149" s="28" t="s">
        <v>156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30"/>
    </row>
    <row r="150" spans="1:12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3"/>
    </row>
    <row r="151" spans="1:12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2">
      <c r="A152" s="34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6"/>
    </row>
  </sheetData>
  <sheetProtection selectLockedCells="1"/>
  <mergeCells count="72">
    <mergeCell ref="A149:L152"/>
    <mergeCell ref="K148:L148"/>
    <mergeCell ref="K143:L143"/>
    <mergeCell ref="K144:L144"/>
    <mergeCell ref="K145:L145"/>
    <mergeCell ref="K146:L146"/>
    <mergeCell ref="K147:L147"/>
    <mergeCell ref="K138:L138"/>
    <mergeCell ref="K139:L139"/>
    <mergeCell ref="K140:L140"/>
    <mergeCell ref="K141:L141"/>
    <mergeCell ref="K142:L142"/>
    <mergeCell ref="K133:L133"/>
    <mergeCell ref="K134:L134"/>
    <mergeCell ref="K135:L135"/>
    <mergeCell ref="K136:L136"/>
    <mergeCell ref="K137:L137"/>
    <mergeCell ref="K128:L128"/>
    <mergeCell ref="K129:L129"/>
    <mergeCell ref="K130:L130"/>
    <mergeCell ref="K131:L131"/>
    <mergeCell ref="K132:L132"/>
    <mergeCell ref="K123:L123"/>
    <mergeCell ref="K124:L124"/>
    <mergeCell ref="K125:L125"/>
    <mergeCell ref="K126:L126"/>
    <mergeCell ref="K127:L127"/>
    <mergeCell ref="K118:L118"/>
    <mergeCell ref="K119:L119"/>
    <mergeCell ref="K120:L120"/>
    <mergeCell ref="K121:L121"/>
    <mergeCell ref="K122:L122"/>
    <mergeCell ref="K113:L113"/>
    <mergeCell ref="K114:L114"/>
    <mergeCell ref="K115:L115"/>
    <mergeCell ref="K116:L116"/>
    <mergeCell ref="K117:L117"/>
    <mergeCell ref="K108:L108"/>
    <mergeCell ref="K109:L109"/>
    <mergeCell ref="K110:L110"/>
    <mergeCell ref="K111:L111"/>
    <mergeCell ref="K112:L112"/>
    <mergeCell ref="K103:L103"/>
    <mergeCell ref="K104:L104"/>
    <mergeCell ref="K105:L105"/>
    <mergeCell ref="K106:L106"/>
    <mergeCell ref="K107:L107"/>
    <mergeCell ref="K98:L98"/>
    <mergeCell ref="K99:L99"/>
    <mergeCell ref="K100:L100"/>
    <mergeCell ref="K101:L101"/>
    <mergeCell ref="K102:L102"/>
    <mergeCell ref="K93:L93"/>
    <mergeCell ref="K94:L94"/>
    <mergeCell ref="K95:L95"/>
    <mergeCell ref="K96:L96"/>
    <mergeCell ref="K97:L97"/>
    <mergeCell ref="K88:L88"/>
    <mergeCell ref="K89:L89"/>
    <mergeCell ref="K90:L90"/>
    <mergeCell ref="K91:L91"/>
    <mergeCell ref="K92:L92"/>
    <mergeCell ref="K83:L83"/>
    <mergeCell ref="K84:L84"/>
    <mergeCell ref="K85:L85"/>
    <mergeCell ref="K86:L86"/>
    <mergeCell ref="K87:L87"/>
    <mergeCell ref="A1:L1"/>
    <mergeCell ref="A2:L2"/>
    <mergeCell ref="A8:L8"/>
    <mergeCell ref="A67:L67"/>
    <mergeCell ref="A82:L82"/>
  </mergeCells>
  <phoneticPr fontId="10" type="noConversion"/>
  <printOptions horizontalCentered="1"/>
  <pageMargins left="0.31388888888888899" right="0.31388888888888899" top="0.70763888888888904" bottom="0.70763888888888904" header="0.31388888888888899" footer="0.31388888888888899"/>
  <pageSetup paperSize="9" fitToWidth="0" orientation="portrait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eell</cp:lastModifiedBy>
  <cp:lastPrinted>2016-11-01T00:48:00Z</cp:lastPrinted>
  <dcterms:created xsi:type="dcterms:W3CDTF">2016-03-18T01:18:00Z</dcterms:created>
  <dcterms:modified xsi:type="dcterms:W3CDTF">2017-01-17T07:32:23Z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